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6" i="1" l="1"/>
  <c r="C15" i="1"/>
  <c r="C14" i="1"/>
  <c r="C13" i="1"/>
  <c r="C12" i="1"/>
  <c r="C11" i="1"/>
  <c r="C10" i="1"/>
  <c r="C9" i="1"/>
  <c r="C8" i="1"/>
  <c r="C7" i="1"/>
  <c r="C6" i="1"/>
  <c r="C5" i="1"/>
  <c r="D18" i="1" l="1"/>
  <c r="B18" i="1"/>
  <c r="C17" i="1"/>
  <c r="C18" i="1" l="1"/>
  <c r="E16" i="1" l="1"/>
  <c r="E9" i="1"/>
  <c r="E10" i="1"/>
  <c r="E18" i="1"/>
  <c r="E14" i="1"/>
  <c r="E12" i="1"/>
  <c r="E7" i="1"/>
  <c r="E6" i="1"/>
  <c r="E5" i="1" l="1"/>
  <c r="E11" i="1"/>
  <c r="E13" i="1"/>
  <c r="E15" i="1"/>
</calcChain>
</file>

<file path=xl/sharedStrings.xml><?xml version="1.0" encoding="utf-8"?>
<sst xmlns="http://schemas.openxmlformats.org/spreadsheetml/2006/main" count="21" uniqueCount="21">
  <si>
    <t>Ед.Изм.: тыс.руб.</t>
  </si>
  <si>
    <t>% испол-я текущего плана</t>
  </si>
  <si>
    <t>Уточненный план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</si>
  <si>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</si>
  <si>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</si>
  <si>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</si>
  <si>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Муниципальная программа "Социальная поддержка граждан в муниципальном районе Мелеузовский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</si>
  <si>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</si>
  <si>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</si>
  <si>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</si>
  <si>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</si>
  <si>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</si>
  <si>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</si>
  <si>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</si>
  <si>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</si>
  <si>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Непрограммные расходы</t>
  </si>
  <si>
    <t xml:space="preserve">Всего </t>
  </si>
  <si>
    <t>Наименование муниципальной программы</t>
  </si>
  <si>
    <t>Сведения об исполнении бюджета муниципального района Мелеузовский район Республики Башкортостан за 1 полугодие 2017г. по расходам, в разрезе муниципальных программ в сравнении с запланированными значениями на соответствующий период</t>
  </si>
  <si>
    <t>Текущий план на 1 полугодие 2017 года</t>
  </si>
  <si>
    <t>Отчет за 1 полугодие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</si>
</sst>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7" fillId="0" borderId="0" xfId="0" applyFont="1"/>
    <xf numFmtId="0" fontId="0" fillId="0" borderId="0" xfId="0" applyFont="1"/>
    <xf numFmtId="4" fontId="7" fillId="0" borderId="1" xfId="0" applyNumberFormat="1" applyFont="1" applyBorder="1"/>
    <xf numFmtId="4" fontId="4" fillId="0" borderId="1" xfId="0" applyNumberFormat="1" applyFont="1" applyBorder="1"/>
    <xf numFmtId="0" fontId="5" fillId="0" borderId="1" xfId="0" applyFont="1" applyBorder="1"/>
    <xf numFmtId="4" fontId="1" fillId="0" borderId="1" xfId="0" applyNumberFormat="1" applyFont="1" applyBorder="1"/>
    <xf numFmtId="0" fontId="2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topLeftCell="A7" zoomScaleNormal="100" workbookViewId="0">
      <selection activeCell="C15" sqref="C15"/>
    </sheetView>
  </sheetViews>
  <sheetFormatPr defaultRowHeight="15" x14ac:dyDescent="0.25"/>
  <cols>
    <col min="1" max="1" width="58" customWidth="1"/>
    <col min="2" max="2" width="15.28515625" customWidth="1"/>
    <col min="3" max="3" width="15" customWidth="1"/>
    <col min="4" max="4" width="14.28515625" customWidth="1"/>
    <col min="5" max="5" width="13.5703125" customWidth="1"/>
  </cols>
  <sheetData>
    <row r="1" spans="1:5" ht="57" customHeight="1" x14ac:dyDescent="0.25">
      <c r="A1" s="11" t="s">
        <v>18</v>
      </c>
      <c r="B1" s="11"/>
      <c r="C1" s="11"/>
      <c r="D1" s="11"/>
      <c r="E1" s="11"/>
    </row>
    <row r="2" spans="1:5" x14ac:dyDescent="0.25">
      <c r="B2" s="1"/>
      <c r="C2" s="1"/>
      <c r="D2" s="1"/>
      <c r="E2" s="1"/>
    </row>
    <row r="3" spans="1:5" x14ac:dyDescent="0.25">
      <c r="B3" s="1"/>
      <c r="C3" s="1"/>
      <c r="D3" s="12" t="s">
        <v>0</v>
      </c>
      <c r="E3" s="13"/>
    </row>
    <row r="4" spans="1:5" ht="46.5" customHeight="1" x14ac:dyDescent="0.25">
      <c r="A4" s="3" t="s">
        <v>17</v>
      </c>
      <c r="B4" s="2" t="s">
        <v>2</v>
      </c>
      <c r="C4" s="2" t="s">
        <v>19</v>
      </c>
      <c r="D4" s="2" t="s">
        <v>20</v>
      </c>
      <c r="E4" s="2" t="s">
        <v>1</v>
      </c>
    </row>
    <row r="5" spans="1:5" s="5" customFormat="1" ht="45" x14ac:dyDescent="0.25">
      <c r="A5" s="4" t="s">
        <v>3</v>
      </c>
      <c r="B5" s="10">
        <v>940190.45600000001</v>
      </c>
      <c r="C5" s="10">
        <f>B5/2</f>
        <v>470095.228</v>
      </c>
      <c r="D5" s="10">
        <v>514208.70600000001</v>
      </c>
      <c r="E5" s="10">
        <f>D5/C5*100</f>
        <v>109.3839450759113</v>
      </c>
    </row>
    <row r="6" spans="1:5" ht="47.25" customHeight="1" x14ac:dyDescent="0.25">
      <c r="A6" s="4" t="s">
        <v>4</v>
      </c>
      <c r="B6" s="10">
        <v>61765</v>
      </c>
      <c r="C6" s="10">
        <f t="shared" ref="C6:C16" si="0">B6/2</f>
        <v>30882.5</v>
      </c>
      <c r="D6" s="10">
        <v>29840.519</v>
      </c>
      <c r="E6" s="10">
        <f t="shared" ref="E6:E18" si="1">D6/C6*100</f>
        <v>96.625982352464987</v>
      </c>
    </row>
    <row r="7" spans="1:5" ht="45.75" customHeight="1" x14ac:dyDescent="0.25">
      <c r="A7" s="4" t="s">
        <v>5</v>
      </c>
      <c r="B7" s="10">
        <v>54497</v>
      </c>
      <c r="C7" s="10">
        <f t="shared" si="0"/>
        <v>27248.5</v>
      </c>
      <c r="D7" s="10">
        <v>22676.272000000001</v>
      </c>
      <c r="E7" s="10">
        <f t="shared" si="1"/>
        <v>83.22025799585299</v>
      </c>
    </row>
    <row r="8" spans="1:5" ht="51.75" customHeight="1" x14ac:dyDescent="0.25">
      <c r="A8" s="4" t="s">
        <v>6</v>
      </c>
      <c r="B8" s="10">
        <v>1235.6780000000001</v>
      </c>
      <c r="C8" s="10">
        <f t="shared" si="0"/>
        <v>617.83900000000006</v>
      </c>
      <c r="D8" s="10">
        <v>468.51799999999997</v>
      </c>
      <c r="E8" s="10"/>
    </row>
    <row r="9" spans="1:5" ht="53.25" customHeight="1" x14ac:dyDescent="0.25">
      <c r="A9" s="4" t="s">
        <v>7</v>
      </c>
      <c r="B9" s="10">
        <v>1900</v>
      </c>
      <c r="C9" s="10">
        <f t="shared" si="0"/>
        <v>950</v>
      </c>
      <c r="D9" s="10">
        <v>1900</v>
      </c>
      <c r="E9" s="10">
        <f t="shared" si="1"/>
        <v>200</v>
      </c>
    </row>
    <row r="10" spans="1:5" ht="67.5" customHeight="1" x14ac:dyDescent="0.25">
      <c r="A10" s="4" t="s">
        <v>8</v>
      </c>
      <c r="B10" s="10">
        <v>18617.099999999999</v>
      </c>
      <c r="C10" s="10">
        <f t="shared" si="0"/>
        <v>9308.5499999999993</v>
      </c>
      <c r="D10" s="10">
        <v>5707.7809999999999</v>
      </c>
      <c r="E10" s="10">
        <f t="shared" si="1"/>
        <v>61.317616599792672</v>
      </c>
    </row>
    <row r="11" spans="1:5" s="5" customFormat="1" ht="45" x14ac:dyDescent="0.25">
      <c r="A11" s="4" t="s">
        <v>9</v>
      </c>
      <c r="B11" s="10">
        <v>87483.063999999998</v>
      </c>
      <c r="C11" s="10">
        <f t="shared" si="0"/>
        <v>43741.531999999999</v>
      </c>
      <c r="D11" s="10">
        <v>41515.474999999999</v>
      </c>
      <c r="E11" s="10">
        <f t="shared" si="1"/>
        <v>94.91088469420778</v>
      </c>
    </row>
    <row r="12" spans="1:5" ht="51" customHeight="1" x14ac:dyDescent="0.25">
      <c r="A12" s="4" t="s">
        <v>10</v>
      </c>
      <c r="B12" s="10">
        <v>57687.4</v>
      </c>
      <c r="C12" s="10">
        <f t="shared" si="0"/>
        <v>28843.7</v>
      </c>
      <c r="D12" s="10">
        <v>23822.893</v>
      </c>
      <c r="E12" s="10">
        <f t="shared" si="1"/>
        <v>82.593054982543848</v>
      </c>
    </row>
    <row r="13" spans="1:5" s="5" customFormat="1" ht="63" customHeight="1" x14ac:dyDescent="0.25">
      <c r="A13" s="4" t="s">
        <v>11</v>
      </c>
      <c r="B13" s="10">
        <v>192221.84599999999</v>
      </c>
      <c r="C13" s="10">
        <f t="shared" si="0"/>
        <v>96110.922999999995</v>
      </c>
      <c r="D13" s="10">
        <v>67231</v>
      </c>
      <c r="E13" s="10">
        <f t="shared" si="1"/>
        <v>69.951466390557925</v>
      </c>
    </row>
    <row r="14" spans="1:5" ht="49.5" customHeight="1" x14ac:dyDescent="0.25">
      <c r="A14" s="4" t="s">
        <v>12</v>
      </c>
      <c r="B14" s="10">
        <v>110634.2</v>
      </c>
      <c r="C14" s="10">
        <f t="shared" si="0"/>
        <v>55317.1</v>
      </c>
      <c r="D14" s="10">
        <v>24331.279999999999</v>
      </c>
      <c r="E14" s="10">
        <f t="shared" si="1"/>
        <v>43.98509683262499</v>
      </c>
    </row>
    <row r="15" spans="1:5" s="5" customFormat="1" ht="65.25" customHeight="1" x14ac:dyDescent="0.25">
      <c r="A15" s="4" t="s">
        <v>13</v>
      </c>
      <c r="B15" s="10">
        <v>2991</v>
      </c>
      <c r="C15" s="10">
        <f t="shared" si="0"/>
        <v>1495.5</v>
      </c>
      <c r="D15" s="10">
        <v>806.85900000000004</v>
      </c>
      <c r="E15" s="10">
        <f t="shared" si="1"/>
        <v>53.952457372116349</v>
      </c>
    </row>
    <row r="16" spans="1:5" s="6" customFormat="1" ht="46.5" customHeight="1" x14ac:dyDescent="0.25">
      <c r="A16" s="4" t="s">
        <v>14</v>
      </c>
      <c r="B16" s="10">
        <v>4950</v>
      </c>
      <c r="C16" s="10">
        <f t="shared" si="0"/>
        <v>2475</v>
      </c>
      <c r="D16" s="10">
        <v>239.95500000000001</v>
      </c>
      <c r="E16" s="10">
        <f t="shared" si="1"/>
        <v>9.6951515151515153</v>
      </c>
    </row>
    <row r="17" spans="1:5" ht="17.25" customHeight="1" x14ac:dyDescent="0.25">
      <c r="A17" s="4" t="s">
        <v>15</v>
      </c>
      <c r="B17" s="10">
        <v>0</v>
      </c>
      <c r="C17" s="10">
        <f t="shared" ref="C6:C17" si="2">B17/4</f>
        <v>0</v>
      </c>
      <c r="D17" s="10">
        <v>0</v>
      </c>
      <c r="E17" s="10"/>
    </row>
    <row r="18" spans="1:5" s="5" customFormat="1" x14ac:dyDescent="0.25">
      <c r="A18" s="9" t="s">
        <v>16</v>
      </c>
      <c r="B18" s="7">
        <f>SUM(B5:B17)</f>
        <v>1534172.7439999999</v>
      </c>
      <c r="C18" s="8">
        <f t="shared" ref="C18" si="3">B18/2</f>
        <v>767086.37199999997</v>
      </c>
      <c r="D18" s="7">
        <f>SUM(D5:D17)</f>
        <v>732749.25800000003</v>
      </c>
      <c r="E18" s="7">
        <f t="shared" si="1"/>
        <v>95.523696515364506</v>
      </c>
    </row>
    <row r="19" spans="1:5" ht="19.5" customHeight="1" x14ac:dyDescent="0.25"/>
    <row r="20" spans="1:5" ht="17.25" customHeight="1" x14ac:dyDescent="0.25"/>
    <row r="21" spans="1:5" s="5" customFormat="1" ht="15.75" customHeight="1" x14ac:dyDescent="0.25">
      <c r="A21"/>
      <c r="B21"/>
      <c r="C21"/>
      <c r="D21"/>
      <c r="E21"/>
    </row>
    <row r="25" spans="1:5" ht="21" customHeight="1" x14ac:dyDescent="0.25"/>
    <row r="26" spans="1:5" s="5" customFormat="1" x14ac:dyDescent="0.25">
      <c r="A26"/>
      <c r="B26"/>
      <c r="C26"/>
      <c r="D26"/>
      <c r="E26"/>
    </row>
    <row r="30" spans="1:5" ht="32.25" customHeight="1" x14ac:dyDescent="0.25"/>
    <row r="31" spans="1:5" ht="19.5" customHeight="1" x14ac:dyDescent="0.25"/>
    <row r="32" spans="1:5" ht="20.25" customHeight="1" x14ac:dyDescent="0.25"/>
    <row r="33" spans="1:5" s="5" customFormat="1" x14ac:dyDescent="0.25">
      <c r="A33"/>
      <c r="B33"/>
      <c r="C33"/>
      <c r="D33"/>
      <c r="E33"/>
    </row>
    <row r="35" spans="1:5" ht="18.75" customHeight="1" x14ac:dyDescent="0.25"/>
    <row r="36" spans="1:5" s="5" customFormat="1" x14ac:dyDescent="0.25">
      <c r="A36"/>
      <c r="B36"/>
      <c r="C36"/>
      <c r="D36"/>
      <c r="E36"/>
    </row>
    <row r="38" spans="1:5" ht="18.75" customHeight="1" x14ac:dyDescent="0.25"/>
    <row r="40" spans="1:5" s="5" customFormat="1" ht="16.5" customHeight="1" x14ac:dyDescent="0.25">
      <c r="A40"/>
      <c r="B40"/>
      <c r="C40"/>
      <c r="D40"/>
      <c r="E40"/>
    </row>
    <row r="42" spans="1:5" s="5" customFormat="1" x14ac:dyDescent="0.25">
      <c r="A42"/>
      <c r="B42"/>
      <c r="C42"/>
      <c r="D42"/>
      <c r="E42"/>
    </row>
    <row r="44" spans="1:5" ht="17.25" customHeight="1" x14ac:dyDescent="0.25"/>
    <row r="45" spans="1:5" s="5" customFormat="1" x14ac:dyDescent="0.25">
      <c r="A45"/>
      <c r="B45"/>
      <c r="C45"/>
      <c r="D45"/>
      <c r="E45"/>
    </row>
    <row r="46" spans="1:5" ht="49.5" customHeight="1" x14ac:dyDescent="0.25"/>
    <row r="48" spans="1:5" s="5" customFormat="1" x14ac:dyDescent="0.25">
      <c r="A48"/>
      <c r="B48"/>
      <c r="C48"/>
      <c r="D48"/>
      <c r="E48"/>
    </row>
  </sheetData>
  <mergeCells count="2">
    <mergeCell ref="A1:E1"/>
    <mergeCell ref="D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2017-07-07T09:53:05Z</dcterms:modified>
</cp:coreProperties>
</file>