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<sst xmlns="http://schemas.openxmlformats.org/spreadsheetml/2006/main" count="118" uniqueCount="116">
  <si>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</si>
  <si>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Борьба с беспризорностью, опека и попечительство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</si>
  <si>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</si>
  <si>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</si>
  <si>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</si>
  <si>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</si>
  <si>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</si>
  <si>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</si>
  <si>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</si>
  <si>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</si>
  <si>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</si>
  <si>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</si>
  <si>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</si>
  <si>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</si>
  <si>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</si>
  <si>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</si>
  <si>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</si>
  <si>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</si>
  <si>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ДОХОДЫ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</si>
  <si>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</si>
  <si>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</si>
  <si>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</si>
  <si>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</si>
  <si>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</si>
  <si>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</si>
  <si>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</si>
  <si>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</si>
  <si>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</si>
  <si>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</si>
  <si>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</si>
  <si>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</si>
  <si>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</si>
  <si>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</si>
  <si>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</si>
  <si>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</si>
  <si>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</si>
  <si>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</si>
  <si>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</si>
  <si>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</si>
  <si>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</si>
  <si>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</si>
  <si>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</si>
  <si>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</si>
  <si>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</si>
  <si>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</si>
  <si>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</si>
  <si>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</si>
  <si>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</si>
  <si>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</si>
  <si>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</si>
  <si>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</si>
  <si>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</si>
  <si>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</si>
  <si>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</si>
  <si>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</si>
  <si>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</si>
  <si>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</si>
  <si>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</si>
  <si>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</si>
  <si>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</si>
  <si>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Дорожное хозяйство</t>
  </si>
  <si>
    <t>Сельское хозяйство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</si>
  <si>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</si>
  <si>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</si>
  <si>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</si>
  <si>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</si>
  <si>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</si>
  <si>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</si>
  <si>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</si>
  <si>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</si>
  <si>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</si>
  <si>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</si>
  <si>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</si>
  <si>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</si>
  <si>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</si>
  <si>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</si>
  <si>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</si>
  <si>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</si>
  <si>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</si>
  <si>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>Другие вопросы в области культуры, кинематографии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</si>
  <si>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</si>
  <si>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</si>
  <si>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</si>
  <si>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</si>
  <si>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</si>
  <si>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</si>
  <si>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</si>
  <si>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</si>
  <si>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</si>
  <si>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</si>
  <si>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</si>
  <si>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</si>
  <si>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</si>
  <si>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</si>
  <si>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</si>
  <si>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</si>
  <si>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0804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</si>
  <si>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</si>
  <si>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</si>
  <si>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</si>
  <si>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</si>
  <si>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</si>
  <si>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</si>
  <si>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Назначено на 2013 год</t>
  </si>
  <si>
    <t>План на 2013 год</t>
  </si>
  <si>
    <t>Задолженность и перерасчеты по отмененным налогам, сборам и иным обязательным платежам</t>
  </si>
  <si>
    <t>в том числе:   субвенции</t>
  </si>
  <si>
    <t>Иные дотации</t>
  </si>
  <si>
    <t>1402</t>
  </si>
  <si>
    <t>Мелеузовский район Республики Башкортостан по расходам за 9 месяцев 2013 года</t>
  </si>
  <si>
    <t>Республики Башкортостан по доходам за месяцев 2013 года</t>
  </si>
  <si>
    <t>Всего исполнено за 9 месяцев 2013 года</t>
  </si>
  <si>
    <t>Связь и информатика</t>
  </si>
  <si>
    <t>0410</t>
  </si>
  <si>
    <t>Исполнено за 9 месяцев 2013 года</t>
  </si>
  <si>
    <t xml:space="preserve">                         дотации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</si>
</sst>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2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176" fontId="3" fillId="0" borderId="12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0">
      <selection activeCell="B16" sqref="B16"/>
    </sheetView>
  </sheetViews>
  <sheetFormatPr defaultColWidth="9.00390625" defaultRowHeight="12.75"/>
  <cols>
    <col min="1" max="1" width="78.25390625" style="8" customWidth="1"/>
    <col min="2" max="2" width="12.00390625" style="14" customWidth="1"/>
    <col min="3" max="3" width="11.75390625" style="8" customWidth="1"/>
    <col min="4" max="4" width="8.125" style="8" customWidth="1"/>
    <col min="5" max="16384" width="9.125" style="8" customWidth="1"/>
  </cols>
  <sheetData>
    <row r="1" spans="1:4" ht="16.5">
      <c r="A1" s="70" t="s">
        <v>97</v>
      </c>
      <c r="B1" s="70"/>
      <c r="C1" s="71"/>
      <c r="D1" s="71"/>
    </row>
    <row r="2" spans="1:4" ht="16.5">
      <c r="A2" s="70" t="s">
        <v>110</v>
      </c>
      <c r="B2" s="70"/>
      <c r="C2" s="71"/>
      <c r="D2" s="71"/>
    </row>
    <row r="3" ht="15.75" customHeight="1" thickBot="1">
      <c r="D3" s="52" t="s">
        <v>19</v>
      </c>
    </row>
    <row r="4" spans="1:4" s="15" customFormat="1" ht="86.25" customHeight="1" thickBot="1">
      <c r="A4" s="28" t="s">
        <v>2</v>
      </c>
      <c r="B4" s="28" t="s">
        <v>104</v>
      </c>
      <c r="C4" s="53" t="s">
        <v>111</v>
      </c>
      <c r="D4" s="51" t="s">
        <v>3</v>
      </c>
    </row>
    <row r="5" spans="1:4" s="9" customFormat="1" ht="16.5">
      <c r="A5" s="42" t="s">
        <v>18</v>
      </c>
      <c r="B5" s="54">
        <v>488629</v>
      </c>
      <c r="C5" s="66">
        <v>384834.9</v>
      </c>
      <c r="D5" s="19">
        <f>C5/B5*100</f>
        <v>78.7580966336423</v>
      </c>
    </row>
    <row r="6" spans="1:4" s="9" customFormat="1" ht="16.5">
      <c r="A6" s="43" t="s">
        <v>4</v>
      </c>
      <c r="B6" s="45">
        <v>337956</v>
      </c>
      <c r="C6" s="45">
        <v>249443.1</v>
      </c>
      <c r="D6" s="19">
        <f>C6/B6*100</f>
        <v>73.8093420445265</v>
      </c>
    </row>
    <row r="7" spans="1:4" s="9" customFormat="1" ht="16.5">
      <c r="A7" s="10" t="s">
        <v>5</v>
      </c>
      <c r="B7" s="45">
        <v>85720</v>
      </c>
      <c r="C7" s="19">
        <v>70605</v>
      </c>
      <c r="D7" s="19">
        <f aca="true" t="shared" si="0" ref="D7:D21">C7/B7*100</f>
        <v>82.3670088660756</v>
      </c>
    </row>
    <row r="8" spans="1:4" s="9" customFormat="1" ht="33" customHeight="1">
      <c r="A8" s="10" t="s">
        <v>58</v>
      </c>
      <c r="B8" s="45">
        <v>1900</v>
      </c>
      <c r="C8" s="19">
        <v>2200.9</v>
      </c>
      <c r="D8" s="19">
        <f t="shared" si="0"/>
        <v>115.83684210526317</v>
      </c>
    </row>
    <row r="9" spans="1:4" s="9" customFormat="1" ht="16.5">
      <c r="A9" s="44" t="s">
        <v>10</v>
      </c>
      <c r="B9" s="45">
        <v>4155</v>
      </c>
      <c r="C9" s="19">
        <v>3636.4</v>
      </c>
      <c r="D9" s="19">
        <f t="shared" si="0"/>
        <v>87.51865222623346</v>
      </c>
    </row>
    <row r="10" spans="1:4" s="9" customFormat="1" ht="33">
      <c r="A10" s="67" t="s">
        <v>105</v>
      </c>
      <c r="B10" s="20">
        <v>0</v>
      </c>
      <c r="C10" s="19">
        <v>1.6</v>
      </c>
      <c r="D10" s="19"/>
    </row>
    <row r="11" spans="1:4" s="9" customFormat="1" ht="33">
      <c r="A11" s="43" t="s">
        <v>12</v>
      </c>
      <c r="B11" s="45">
        <v>34974</v>
      </c>
      <c r="C11" s="19">
        <v>32799.4</v>
      </c>
      <c r="D11" s="19">
        <f t="shared" si="0"/>
        <v>93.78223823411678</v>
      </c>
    </row>
    <row r="12" spans="1:4" s="9" customFormat="1" ht="18" customHeight="1">
      <c r="A12" s="10" t="s">
        <v>6</v>
      </c>
      <c r="B12" s="45">
        <v>9704</v>
      </c>
      <c r="C12" s="19">
        <v>12416.7</v>
      </c>
      <c r="D12" s="19">
        <f t="shared" si="0"/>
        <v>127.95445177246496</v>
      </c>
    </row>
    <row r="13" spans="1:4" s="9" customFormat="1" ht="16.5" customHeight="1">
      <c r="A13" s="43" t="s">
        <v>11</v>
      </c>
      <c r="B13" s="45">
        <v>11120</v>
      </c>
      <c r="C13" s="19">
        <v>11130.7</v>
      </c>
      <c r="D13" s="19">
        <f t="shared" si="0"/>
        <v>100.09622302158274</v>
      </c>
    </row>
    <row r="14" spans="1:4" s="9" customFormat="1" ht="16.5">
      <c r="A14" s="44" t="s">
        <v>7</v>
      </c>
      <c r="B14" s="45">
        <v>2900</v>
      </c>
      <c r="C14" s="19">
        <v>2564.9</v>
      </c>
      <c r="D14" s="19">
        <f t="shared" si="0"/>
        <v>88.4448275862069</v>
      </c>
    </row>
    <row r="15" spans="1:4" ht="16.5">
      <c r="A15" s="44" t="s">
        <v>8</v>
      </c>
      <c r="B15" s="45">
        <v>200</v>
      </c>
      <c r="C15" s="19">
        <v>36.2</v>
      </c>
      <c r="D15" s="19">
        <f t="shared" si="0"/>
        <v>18.1</v>
      </c>
    </row>
    <row r="16" spans="1:4" s="9" customFormat="1" ht="16.5">
      <c r="A16" s="11" t="s">
        <v>17</v>
      </c>
      <c r="B16" s="20">
        <v>737406.3</v>
      </c>
      <c r="C16" s="20">
        <v>554837.9</v>
      </c>
      <c r="D16" s="19">
        <f t="shared" si="0"/>
        <v>75.24181716375354</v>
      </c>
    </row>
    <row r="17" spans="1:4" s="9" customFormat="1" ht="33">
      <c r="A17" s="11" t="s">
        <v>56</v>
      </c>
      <c r="B17" s="20">
        <v>737406.3</v>
      </c>
      <c r="C17" s="20">
        <v>554722.7</v>
      </c>
      <c r="D17" s="19">
        <f t="shared" si="0"/>
        <v>75.226194839941</v>
      </c>
    </row>
    <row r="18" spans="1:4" s="9" customFormat="1" ht="16.5">
      <c r="A18" s="10" t="s">
        <v>106</v>
      </c>
      <c r="B18" s="19">
        <v>443524.9</v>
      </c>
      <c r="C18" s="19">
        <v>339790.3</v>
      </c>
      <c r="D18" s="19">
        <f t="shared" si="0"/>
        <v>76.61132441493137</v>
      </c>
    </row>
    <row r="19" spans="1:4" s="9" customFormat="1" ht="16.5">
      <c r="A19" s="10" t="s">
        <v>115</v>
      </c>
      <c r="B19" s="19">
        <v>14600</v>
      </c>
      <c r="C19" s="19">
        <v>14600</v>
      </c>
      <c r="D19" s="19">
        <f t="shared" si="0"/>
        <v>100</v>
      </c>
    </row>
    <row r="20" spans="1:4" s="9" customFormat="1" ht="16.5" customHeight="1">
      <c r="A20" s="10" t="s">
        <v>100</v>
      </c>
      <c r="B20" s="10">
        <v>241091.8</v>
      </c>
      <c r="C20" s="19">
        <v>170700.8</v>
      </c>
      <c r="D20" s="19">
        <f t="shared" si="0"/>
        <v>70.80323760492891</v>
      </c>
    </row>
    <row r="21" spans="1:4" s="9" customFormat="1" ht="15.75" customHeight="1">
      <c r="A21" s="10" t="s">
        <v>101</v>
      </c>
      <c r="B21" s="10">
        <v>38189.6</v>
      </c>
      <c r="C21" s="19">
        <v>29631.6</v>
      </c>
      <c r="D21" s="19">
        <f t="shared" si="0"/>
        <v>77.59075769319395</v>
      </c>
    </row>
    <row r="22" spans="1:4" s="9" customFormat="1" ht="66.75" customHeight="1">
      <c r="A22" s="10" t="s">
        <v>102</v>
      </c>
      <c r="B22" s="10"/>
      <c r="C22" s="19">
        <v>983</v>
      </c>
      <c r="D22" s="19"/>
    </row>
    <row r="23" spans="1:4" s="9" customFormat="1" ht="33.75" customHeight="1">
      <c r="A23" s="10" t="s">
        <v>71</v>
      </c>
      <c r="B23" s="10"/>
      <c r="C23" s="19">
        <v>-867.8</v>
      </c>
      <c r="D23" s="19"/>
    </row>
    <row r="24" spans="1:4" s="12" customFormat="1" ht="16.5">
      <c r="A24" s="46" t="s">
        <v>20</v>
      </c>
      <c r="B24" s="55">
        <f>B16+B5</f>
        <v>1226035.3</v>
      </c>
      <c r="C24" s="55">
        <f>C16+C5</f>
        <v>939672.8</v>
      </c>
      <c r="D24" s="56">
        <f>C24/B24*100</f>
        <v>76.64320921265481</v>
      </c>
    </row>
    <row r="25" s="9" customFormat="1" ht="16.5">
      <c r="B25" s="15"/>
    </row>
    <row r="26" s="9" customFormat="1" ht="16.5">
      <c r="B26" s="15"/>
    </row>
    <row r="27" spans="1:5" s="9" customFormat="1" ht="16.5">
      <c r="A27" s="47"/>
      <c r="B27" s="48"/>
      <c r="C27" s="68"/>
      <c r="D27" s="69"/>
      <c r="E27" s="49"/>
    </row>
    <row r="28" s="9" customFormat="1" ht="16.5">
      <c r="B28" s="15"/>
    </row>
    <row r="29" s="9" customFormat="1" ht="16.5">
      <c r="B29" s="15"/>
    </row>
    <row r="30" s="9" customFormat="1" ht="16.5">
      <c r="B30" s="15"/>
    </row>
    <row r="31" s="9" customFormat="1" ht="16.5">
      <c r="B31" s="15"/>
    </row>
    <row r="32" s="9" customFormat="1" ht="16.5">
      <c r="B32" s="15"/>
    </row>
    <row r="33" s="9" customFormat="1" ht="16.5">
      <c r="B33" s="15"/>
    </row>
    <row r="34" s="9" customFormat="1" ht="16.5">
      <c r="B34" s="15"/>
    </row>
    <row r="35" s="9" customFormat="1" ht="16.5">
      <c r="B35" s="15"/>
    </row>
    <row r="36" s="9" customFormat="1" ht="16.5">
      <c r="B36" s="15"/>
    </row>
    <row r="37" s="9" customFormat="1" ht="16.5">
      <c r="B37" s="15"/>
    </row>
    <row r="38" s="9" customFormat="1" ht="16.5">
      <c r="B38" s="15"/>
    </row>
    <row r="39" s="9" customFormat="1" ht="16.5">
      <c r="B39" s="15"/>
    </row>
    <row r="40" s="9" customFormat="1" ht="16.5">
      <c r="B40" s="15"/>
    </row>
    <row r="41" s="9" customFormat="1" ht="16.5">
      <c r="B41" s="15"/>
    </row>
    <row r="42" s="9" customFormat="1" ht="16.5">
      <c r="B42" s="15"/>
    </row>
    <row r="43" s="9" customFormat="1" ht="16.5">
      <c r="B43" s="15"/>
    </row>
    <row r="44" s="9" customFormat="1" ht="16.5">
      <c r="B44" s="15"/>
    </row>
    <row r="45" s="9" customFormat="1" ht="16.5">
      <c r="B45" s="15"/>
    </row>
    <row r="46" s="9" customFormat="1" ht="16.5">
      <c r="B46" s="15"/>
    </row>
    <row r="47" s="9" customFormat="1" ht="16.5">
      <c r="B47" s="15"/>
    </row>
    <row r="48" s="9" customFormat="1" ht="16.5">
      <c r="B48" s="15"/>
    </row>
    <row r="49" s="9" customFormat="1" ht="16.5">
      <c r="B49" s="15"/>
    </row>
    <row r="50" s="9" customFormat="1" ht="16.5">
      <c r="B50" s="15"/>
    </row>
    <row r="51" s="9" customFormat="1" ht="16.5">
      <c r="B51" s="15"/>
    </row>
  </sheetData>
  <sheetProtection/>
  <mergeCells count="3">
    <mergeCell ref="C27:D27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A13">
      <selection activeCell="D14" sqref="D14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25" customWidth="1"/>
    <col min="6" max="6" width="9.625" style="1" bestFit="1" customWidth="1"/>
    <col min="7" max="16384" width="9.125" style="1" customWidth="1"/>
  </cols>
  <sheetData>
    <row r="1" spans="1:5" ht="15.75">
      <c r="A1" s="72" t="s">
        <v>72</v>
      </c>
      <c r="B1" s="72"/>
      <c r="C1" s="72"/>
      <c r="D1" s="72"/>
      <c r="E1" s="72"/>
    </row>
    <row r="2" spans="1:5" ht="15.75">
      <c r="A2" s="72" t="s">
        <v>109</v>
      </c>
      <c r="B2" s="72"/>
      <c r="C2" s="72"/>
      <c r="D2" s="72"/>
      <c r="E2" s="72"/>
    </row>
    <row r="3" spans="1:5" ht="15.75">
      <c r="A3" s="72"/>
      <c r="B3" s="72"/>
      <c r="C3" s="72"/>
      <c r="D3" s="72"/>
      <c r="E3" s="72"/>
    </row>
    <row r="4" spans="4:5" s="26" customFormat="1" ht="12" thickBot="1">
      <c r="D4" s="65" t="s">
        <v>19</v>
      </c>
      <c r="E4" s="27"/>
    </row>
    <row r="5" spans="1:5" s="3" customFormat="1" ht="69.75" customHeight="1" thickBot="1">
      <c r="A5" s="30" t="s">
        <v>9</v>
      </c>
      <c r="B5" s="30" t="s">
        <v>34</v>
      </c>
      <c r="C5" s="30" t="s">
        <v>103</v>
      </c>
      <c r="D5" s="30" t="s">
        <v>114</v>
      </c>
      <c r="E5" s="31" t="s">
        <v>3</v>
      </c>
    </row>
    <row r="6" spans="1:5" s="4" customFormat="1" ht="15.75">
      <c r="A6" s="32" t="s">
        <v>35</v>
      </c>
      <c r="B6" s="33" t="s">
        <v>21</v>
      </c>
      <c r="C6" s="58">
        <f>C7+C8+C9+C10</f>
        <v>84972.79999999999</v>
      </c>
      <c r="D6" s="58">
        <v>46246.4</v>
      </c>
      <c r="E6" s="59">
        <f aca="true" t="shared" si="0" ref="E6:E14">D6/C6*100</f>
        <v>54.424945394290894</v>
      </c>
    </row>
    <row r="7" spans="1:5" s="4" customFormat="1" ht="63">
      <c r="A7" s="34" t="s">
        <v>15</v>
      </c>
      <c r="B7" s="29" t="s">
        <v>53</v>
      </c>
      <c r="C7" s="60">
        <v>2656</v>
      </c>
      <c r="D7" s="61">
        <v>2066.7</v>
      </c>
      <c r="E7" s="62">
        <f t="shared" si="0"/>
        <v>77.8125</v>
      </c>
    </row>
    <row r="8" spans="1:5" s="2" customFormat="1" ht="63.75" customHeight="1">
      <c r="A8" s="34" t="s">
        <v>0</v>
      </c>
      <c r="B8" s="29" t="s">
        <v>36</v>
      </c>
      <c r="C8" s="62">
        <v>60200.2</v>
      </c>
      <c r="D8" s="62">
        <v>41934.1</v>
      </c>
      <c r="E8" s="62">
        <f t="shared" si="0"/>
        <v>69.65774200085714</v>
      </c>
    </row>
    <row r="9" spans="1:5" s="2" customFormat="1" ht="15.75">
      <c r="A9" s="34" t="s">
        <v>31</v>
      </c>
      <c r="B9" s="29" t="s">
        <v>66</v>
      </c>
      <c r="C9" s="62"/>
      <c r="D9" s="62"/>
      <c r="E9" s="62"/>
    </row>
    <row r="10" spans="1:5" s="2" customFormat="1" ht="15.75">
      <c r="A10" s="34" t="s">
        <v>57</v>
      </c>
      <c r="B10" s="29" t="s">
        <v>75</v>
      </c>
      <c r="C10" s="62">
        <v>22116.6</v>
      </c>
      <c r="D10" s="62">
        <v>2245.6</v>
      </c>
      <c r="E10" s="62">
        <f t="shared" si="0"/>
        <v>10.153459392492516</v>
      </c>
    </row>
    <row r="11" spans="1:5" s="57" customFormat="1" ht="15.75">
      <c r="A11" s="35" t="s">
        <v>76</v>
      </c>
      <c r="B11" s="36" t="s">
        <v>77</v>
      </c>
      <c r="C11" s="58">
        <f>C12</f>
        <v>1362.8</v>
      </c>
      <c r="D11" s="58">
        <v>1362.8</v>
      </c>
      <c r="E11" s="59">
        <f t="shared" si="0"/>
        <v>100</v>
      </c>
    </row>
    <row r="12" spans="1:5" s="2" customFormat="1" ht="15.75">
      <c r="A12" s="34" t="s">
        <v>94</v>
      </c>
      <c r="B12" s="29" t="s">
        <v>78</v>
      </c>
      <c r="C12" s="62">
        <v>1362.8</v>
      </c>
      <c r="D12" s="62">
        <v>1362.8</v>
      </c>
      <c r="E12" s="60">
        <f t="shared" si="0"/>
        <v>100</v>
      </c>
    </row>
    <row r="13" spans="1:5" s="4" customFormat="1" ht="33" customHeight="1">
      <c r="A13" s="32" t="s">
        <v>37</v>
      </c>
      <c r="B13" s="33" t="s">
        <v>38</v>
      </c>
      <c r="C13" s="58">
        <f>C14</f>
        <v>2241</v>
      </c>
      <c r="D13" s="58">
        <v>1483</v>
      </c>
      <c r="E13" s="59">
        <f t="shared" si="0"/>
        <v>66.17581436858545</v>
      </c>
    </row>
    <row r="14" spans="1:5" s="2" customFormat="1" ht="47.25">
      <c r="A14" s="34" t="s">
        <v>74</v>
      </c>
      <c r="B14" s="29" t="s">
        <v>73</v>
      </c>
      <c r="C14" s="62">
        <v>2241</v>
      </c>
      <c r="D14" s="62">
        <v>1483</v>
      </c>
      <c r="E14" s="62">
        <f t="shared" si="0"/>
        <v>66.17581436858545</v>
      </c>
    </row>
    <row r="15" spans="1:5" s="4" customFormat="1" ht="15.75">
      <c r="A15" s="32" t="s">
        <v>39</v>
      </c>
      <c r="B15" s="33" t="s">
        <v>40</v>
      </c>
      <c r="C15" s="58">
        <v>46355.5</v>
      </c>
      <c r="D15" s="58">
        <v>21299.5</v>
      </c>
      <c r="E15" s="59">
        <f aca="true" t="shared" si="1" ref="E15:E24">D15/C15*100</f>
        <v>45.9481614910852</v>
      </c>
    </row>
    <row r="16" spans="1:5" s="2" customFormat="1" ht="15.75">
      <c r="A16" s="34" t="s">
        <v>61</v>
      </c>
      <c r="B16" s="29" t="s">
        <v>62</v>
      </c>
      <c r="C16" s="62">
        <v>3967.8</v>
      </c>
      <c r="D16" s="62">
        <v>2938.3</v>
      </c>
      <c r="E16" s="62">
        <f t="shared" si="1"/>
        <v>74.05363173547053</v>
      </c>
    </row>
    <row r="17" spans="1:5" s="2" customFormat="1" ht="15.75">
      <c r="A17" s="34" t="s">
        <v>64</v>
      </c>
      <c r="B17" s="29" t="s">
        <v>65</v>
      </c>
      <c r="C17" s="62">
        <v>250</v>
      </c>
      <c r="D17" s="62">
        <v>150</v>
      </c>
      <c r="E17" s="62">
        <f t="shared" si="1"/>
        <v>60</v>
      </c>
    </row>
    <row r="18" spans="1:5" s="2" customFormat="1" ht="15.75">
      <c r="A18" s="34" t="s">
        <v>60</v>
      </c>
      <c r="B18" s="29" t="s">
        <v>59</v>
      </c>
      <c r="C18" s="62">
        <v>30409</v>
      </c>
      <c r="D18" s="62">
        <v>13635.3</v>
      </c>
      <c r="E18" s="62">
        <f t="shared" si="1"/>
        <v>44.839685619388995</v>
      </c>
    </row>
    <row r="19" spans="1:5" s="2" customFormat="1" ht="15.75">
      <c r="A19" s="34" t="s">
        <v>112</v>
      </c>
      <c r="B19" s="29" t="s">
        <v>113</v>
      </c>
      <c r="C19" s="62">
        <v>500</v>
      </c>
      <c r="D19" s="62">
        <v>100</v>
      </c>
      <c r="E19" s="62">
        <f t="shared" si="1"/>
        <v>20</v>
      </c>
    </row>
    <row r="20" spans="1:5" s="2" customFormat="1" ht="33.75" customHeight="1">
      <c r="A20" s="34" t="s">
        <v>41</v>
      </c>
      <c r="B20" s="29" t="s">
        <v>16</v>
      </c>
      <c r="C20" s="62">
        <v>11228.7</v>
      </c>
      <c r="D20" s="62">
        <v>4475.9</v>
      </c>
      <c r="E20" s="62">
        <f t="shared" si="1"/>
        <v>39.861248408097104</v>
      </c>
    </row>
    <row r="21" spans="1:5" s="2" customFormat="1" ht="33.75" customHeight="1">
      <c r="A21" s="35" t="s">
        <v>54</v>
      </c>
      <c r="B21" s="36" t="s">
        <v>55</v>
      </c>
      <c r="C21" s="59">
        <f>C22+C23+C24</f>
        <v>139375.6</v>
      </c>
      <c r="D21" s="59">
        <v>85384.4</v>
      </c>
      <c r="E21" s="59">
        <f t="shared" si="1"/>
        <v>61.262086046625086</v>
      </c>
    </row>
    <row r="22" spans="1:5" s="50" customFormat="1" ht="19.5" customHeight="1">
      <c r="A22" s="37" t="s">
        <v>67</v>
      </c>
      <c r="B22" s="38" t="s">
        <v>69</v>
      </c>
      <c r="C22" s="60">
        <v>68332.6</v>
      </c>
      <c r="D22" s="60">
        <v>51869.5</v>
      </c>
      <c r="E22" s="62">
        <f t="shared" si="1"/>
        <v>75.90739998185346</v>
      </c>
    </row>
    <row r="23" spans="1:5" s="50" customFormat="1" ht="18" customHeight="1">
      <c r="A23" s="37" t="s">
        <v>68</v>
      </c>
      <c r="B23" s="38" t="s">
        <v>70</v>
      </c>
      <c r="C23" s="60">
        <v>66133</v>
      </c>
      <c r="D23" s="60">
        <v>30582.4</v>
      </c>
      <c r="E23" s="62">
        <f t="shared" si="1"/>
        <v>46.243781470672744</v>
      </c>
    </row>
    <row r="24" spans="1:5" s="50" customFormat="1" ht="18" customHeight="1">
      <c r="A24" s="37" t="s">
        <v>98</v>
      </c>
      <c r="B24" s="38" t="s">
        <v>99</v>
      </c>
      <c r="C24" s="60">
        <v>4910</v>
      </c>
      <c r="D24" s="60">
        <v>2932.5</v>
      </c>
      <c r="E24" s="62">
        <f t="shared" si="1"/>
        <v>59.72505091649695</v>
      </c>
    </row>
    <row r="25" spans="1:9" s="2" customFormat="1" ht="14.25" customHeight="1">
      <c r="A25" s="32" t="s">
        <v>63</v>
      </c>
      <c r="B25" s="33" t="s">
        <v>22</v>
      </c>
      <c r="C25" s="58">
        <f>C30+C29+C28+C27+C26</f>
        <v>848618.3999999999</v>
      </c>
      <c r="D25" s="58">
        <v>616340</v>
      </c>
      <c r="E25" s="59">
        <f aca="true" t="shared" si="2" ref="E25:E31">D25/C25*100</f>
        <v>72.6286396806857</v>
      </c>
      <c r="I25" s="7"/>
    </row>
    <row r="26" spans="1:5" s="2" customFormat="1" ht="15.75">
      <c r="A26" s="34" t="s">
        <v>27</v>
      </c>
      <c r="B26" s="29" t="s">
        <v>23</v>
      </c>
      <c r="C26" s="63">
        <v>281955.2</v>
      </c>
      <c r="D26" s="62">
        <v>209061.4</v>
      </c>
      <c r="E26" s="62">
        <f t="shared" si="2"/>
        <v>74.14702761289736</v>
      </c>
    </row>
    <row r="27" spans="1:5" s="2" customFormat="1" ht="15.75">
      <c r="A27" s="34" t="s">
        <v>28</v>
      </c>
      <c r="B27" s="29" t="s">
        <v>42</v>
      </c>
      <c r="C27" s="62">
        <v>512898.6</v>
      </c>
      <c r="D27" s="62">
        <v>365102.7</v>
      </c>
      <c r="E27" s="62">
        <f t="shared" si="2"/>
        <v>71.1841872838023</v>
      </c>
    </row>
    <row r="28" spans="1:5" s="2" customFormat="1" ht="31.5">
      <c r="A28" s="34" t="s">
        <v>95</v>
      </c>
      <c r="B28" s="29" t="s">
        <v>24</v>
      </c>
      <c r="C28" s="62">
        <v>373</v>
      </c>
      <c r="D28" s="62">
        <v>128.5</v>
      </c>
      <c r="E28" s="62">
        <f t="shared" si="2"/>
        <v>34.45040214477212</v>
      </c>
    </row>
    <row r="29" spans="1:5" s="2" customFormat="1" ht="15.75">
      <c r="A29" s="34" t="s">
        <v>48</v>
      </c>
      <c r="B29" s="29" t="s">
        <v>43</v>
      </c>
      <c r="C29" s="62">
        <v>37164.6</v>
      </c>
      <c r="D29" s="62">
        <v>29921.1</v>
      </c>
      <c r="E29" s="62">
        <f t="shared" si="2"/>
        <v>80.50967856508613</v>
      </c>
    </row>
    <row r="30" spans="1:5" s="2" customFormat="1" ht="15.75">
      <c r="A30" s="34" t="s">
        <v>44</v>
      </c>
      <c r="B30" s="29" t="s">
        <v>45</v>
      </c>
      <c r="C30" s="62">
        <v>16227</v>
      </c>
      <c r="D30" s="62">
        <v>12126.3</v>
      </c>
      <c r="E30" s="62">
        <f t="shared" si="2"/>
        <v>74.72915511185062</v>
      </c>
    </row>
    <row r="31" spans="1:5" s="2" customFormat="1" ht="15.75">
      <c r="A31" s="32" t="s">
        <v>80</v>
      </c>
      <c r="B31" s="33" t="s">
        <v>25</v>
      </c>
      <c r="C31" s="58">
        <f>C32+C33</f>
        <v>15022.2</v>
      </c>
      <c r="D31" s="58">
        <v>11003.7</v>
      </c>
      <c r="E31" s="58">
        <f t="shared" si="2"/>
        <v>73.24959060590326</v>
      </c>
    </row>
    <row r="32" spans="1:5" s="2" customFormat="1" ht="15.75">
      <c r="A32" s="34" t="s">
        <v>46</v>
      </c>
      <c r="B32" s="29" t="s">
        <v>26</v>
      </c>
      <c r="C32" s="62">
        <v>12767.2</v>
      </c>
      <c r="D32" s="62">
        <v>9466.9</v>
      </c>
      <c r="E32" s="60">
        <f aca="true" t="shared" si="3" ref="E32:E47">D32/C32*100</f>
        <v>74.15016605050441</v>
      </c>
    </row>
    <row r="33" spans="1:5" s="2" customFormat="1" ht="33.75" customHeight="1">
      <c r="A33" s="34" t="s">
        <v>79</v>
      </c>
      <c r="B33" s="29" t="s">
        <v>96</v>
      </c>
      <c r="C33" s="62">
        <v>2255</v>
      </c>
      <c r="D33" s="62">
        <v>1536.8</v>
      </c>
      <c r="E33" s="60">
        <f t="shared" si="3"/>
        <v>68.15077605321508</v>
      </c>
    </row>
    <row r="34" spans="1:5" s="4" customFormat="1" ht="15.75">
      <c r="A34" s="32" t="s">
        <v>30</v>
      </c>
      <c r="B34" s="33" t="s">
        <v>47</v>
      </c>
      <c r="C34" s="64">
        <f>C35+C36+C37</f>
        <v>98637.3</v>
      </c>
      <c r="D34" s="64">
        <v>72023.2</v>
      </c>
      <c r="E34" s="59">
        <f t="shared" si="3"/>
        <v>73.01821927404744</v>
      </c>
    </row>
    <row r="35" spans="1:5" s="4" customFormat="1" ht="15.75">
      <c r="A35" s="37" t="s">
        <v>14</v>
      </c>
      <c r="B35" s="38" t="s">
        <v>13</v>
      </c>
      <c r="C35" s="60">
        <v>393</v>
      </c>
      <c r="D35" s="60">
        <v>311.9</v>
      </c>
      <c r="E35" s="60">
        <f t="shared" si="3"/>
        <v>79.36386768447836</v>
      </c>
    </row>
    <row r="36" spans="1:5" s="2" customFormat="1" ht="15.75">
      <c r="A36" s="34" t="s">
        <v>49</v>
      </c>
      <c r="B36" s="29" t="s">
        <v>50</v>
      </c>
      <c r="C36" s="62">
        <v>36383.3</v>
      </c>
      <c r="D36" s="62">
        <v>30730.5</v>
      </c>
      <c r="E36" s="60">
        <f t="shared" si="3"/>
        <v>84.46320152377601</v>
      </c>
    </row>
    <row r="37" spans="1:5" s="2" customFormat="1" ht="33.75" customHeight="1">
      <c r="A37" s="34" t="s">
        <v>1</v>
      </c>
      <c r="B37" s="29" t="s">
        <v>51</v>
      </c>
      <c r="C37" s="62">
        <v>61861</v>
      </c>
      <c r="D37" s="62">
        <v>40980.8</v>
      </c>
      <c r="E37" s="60">
        <f t="shared" si="3"/>
        <v>66.24658508591843</v>
      </c>
    </row>
    <row r="38" spans="1:5" s="57" customFormat="1" ht="19.5" customHeight="1">
      <c r="A38" s="35" t="s">
        <v>81</v>
      </c>
      <c r="B38" s="36" t="s">
        <v>52</v>
      </c>
      <c r="C38" s="59">
        <f>C39</f>
        <v>17735</v>
      </c>
      <c r="D38" s="59">
        <v>13121.4</v>
      </c>
      <c r="E38" s="59">
        <f t="shared" si="3"/>
        <v>73.98590358049056</v>
      </c>
    </row>
    <row r="39" spans="1:5" s="2" customFormat="1" ht="17.25" customHeight="1">
      <c r="A39" s="34" t="s">
        <v>82</v>
      </c>
      <c r="B39" s="29" t="s">
        <v>83</v>
      </c>
      <c r="C39" s="62">
        <v>17735</v>
      </c>
      <c r="D39" s="62">
        <v>13121.4</v>
      </c>
      <c r="E39" s="60">
        <f t="shared" si="3"/>
        <v>73.98590358049056</v>
      </c>
    </row>
    <row r="40" spans="1:5" s="57" customFormat="1" ht="19.5" customHeight="1">
      <c r="A40" s="35" t="s">
        <v>84</v>
      </c>
      <c r="B40" s="36" t="s">
        <v>85</v>
      </c>
      <c r="C40" s="59">
        <f>C41+C42</f>
        <v>2250</v>
      </c>
      <c r="D40" s="59">
        <v>1165</v>
      </c>
      <c r="E40" s="59">
        <f t="shared" si="3"/>
        <v>51.77777777777778</v>
      </c>
    </row>
    <row r="41" spans="1:5" s="2" customFormat="1" ht="18.75" customHeight="1">
      <c r="A41" s="34" t="s">
        <v>33</v>
      </c>
      <c r="B41" s="29" t="s">
        <v>86</v>
      </c>
      <c r="C41" s="62">
        <v>1550</v>
      </c>
      <c r="D41" s="62">
        <v>840</v>
      </c>
      <c r="E41" s="60">
        <f t="shared" si="3"/>
        <v>54.19354838709678</v>
      </c>
    </row>
    <row r="42" spans="1:5" s="2" customFormat="1" ht="17.25" customHeight="1">
      <c r="A42" s="34" t="s">
        <v>29</v>
      </c>
      <c r="B42" s="29" t="s">
        <v>87</v>
      </c>
      <c r="C42" s="62">
        <v>700</v>
      </c>
      <c r="D42" s="62">
        <v>325</v>
      </c>
      <c r="E42" s="60">
        <f t="shared" si="3"/>
        <v>46.42857142857143</v>
      </c>
    </row>
    <row r="43" spans="1:5" s="2" customFormat="1" ht="63">
      <c r="A43" s="32" t="s">
        <v>88</v>
      </c>
      <c r="B43" s="33" t="s">
        <v>90</v>
      </c>
      <c r="C43" s="59">
        <f>C44+C46+C45</f>
        <v>74765</v>
      </c>
      <c r="D43" s="59">
        <v>57383</v>
      </c>
      <c r="E43" s="59">
        <f t="shared" si="3"/>
        <v>76.75115361465926</v>
      </c>
    </row>
    <row r="44" spans="1:5" s="2" customFormat="1" ht="46.5" customHeight="1">
      <c r="A44" s="34" t="s">
        <v>89</v>
      </c>
      <c r="B44" s="29" t="s">
        <v>91</v>
      </c>
      <c r="C44" s="62">
        <v>46926</v>
      </c>
      <c r="D44" s="62">
        <v>35194.5</v>
      </c>
      <c r="E44" s="60">
        <f t="shared" si="3"/>
        <v>75</v>
      </c>
    </row>
    <row r="45" spans="1:5" s="2" customFormat="1" ht="17.25" customHeight="1">
      <c r="A45" s="34" t="s">
        <v>107</v>
      </c>
      <c r="B45" s="29" t="s">
        <v>108</v>
      </c>
      <c r="C45" s="62">
        <v>9195</v>
      </c>
      <c r="D45" s="62">
        <v>9195</v>
      </c>
      <c r="E45" s="60">
        <f t="shared" si="3"/>
        <v>100</v>
      </c>
    </row>
    <row r="46" spans="1:5" s="2" customFormat="1" ht="31.5">
      <c r="A46" s="34" t="s">
        <v>93</v>
      </c>
      <c r="B46" s="29" t="s">
        <v>92</v>
      </c>
      <c r="C46" s="62">
        <v>18644</v>
      </c>
      <c r="D46" s="62">
        <v>12993.5</v>
      </c>
      <c r="E46" s="60">
        <f t="shared" si="3"/>
        <v>69.69266251877279</v>
      </c>
    </row>
    <row r="47" spans="1:5" s="4" customFormat="1" ht="15.75">
      <c r="A47" s="32" t="s">
        <v>32</v>
      </c>
      <c r="B47" s="33"/>
      <c r="C47" s="64">
        <f>C43+C34+C31+C25+C15+C13+C6+C21+C40+C38+C11</f>
        <v>1331335.6</v>
      </c>
      <c r="D47" s="64">
        <v>926812.4</v>
      </c>
      <c r="E47" s="59">
        <f t="shared" si="3"/>
        <v>69.61523450586013</v>
      </c>
    </row>
    <row r="48" spans="1:6" s="4" customFormat="1" ht="15.75">
      <c r="A48" s="39"/>
      <c r="B48" s="16"/>
      <c r="C48" s="16"/>
      <c r="D48" s="16"/>
      <c r="E48" s="21"/>
      <c r="F48" s="5"/>
    </row>
    <row r="49" spans="1:6" ht="15.75">
      <c r="A49" s="40"/>
      <c r="B49" s="41"/>
      <c r="C49" s="13"/>
      <c r="D49" s="13"/>
      <c r="E49" s="13"/>
      <c r="F49" s="6"/>
    </row>
    <row r="50" spans="1:5" s="2" customFormat="1" ht="15.75">
      <c r="A50" s="40"/>
      <c r="B50" s="17"/>
      <c r="C50" s="17"/>
      <c r="D50" s="17"/>
      <c r="E50" s="22"/>
    </row>
    <row r="51" spans="1:5" s="2" customFormat="1" ht="15.75">
      <c r="A51" s="40"/>
      <c r="B51" s="17"/>
      <c r="C51" s="17"/>
      <c r="D51" s="17"/>
      <c r="E51" s="22"/>
    </row>
    <row r="52" spans="1:5" s="2" customFormat="1" ht="15.75">
      <c r="A52" s="40"/>
      <c r="B52" s="17"/>
      <c r="C52" s="17"/>
      <c r="D52" s="17"/>
      <c r="E52" s="22"/>
    </row>
    <row r="53" spans="1:5" ht="15.75">
      <c r="A53" s="13"/>
      <c r="B53" s="18"/>
      <c r="C53" s="18"/>
      <c r="D53" s="18"/>
      <c r="E53" s="23"/>
    </row>
    <row r="54" spans="1:5" ht="15.75">
      <c r="A54" s="13"/>
      <c r="B54" s="18"/>
      <c r="C54" s="18"/>
      <c r="D54" s="18"/>
      <c r="E54" s="23"/>
    </row>
    <row r="55" spans="1:5" ht="15.75">
      <c r="A55" s="13"/>
      <c r="B55" s="18"/>
      <c r="C55" s="18"/>
      <c r="D55" s="18"/>
      <c r="E55" s="23"/>
    </row>
    <row r="56" spans="1:5" ht="15.75">
      <c r="A56" s="13"/>
      <c r="B56" s="18"/>
      <c r="C56" s="18"/>
      <c r="D56" s="18"/>
      <c r="E56" s="23"/>
    </row>
    <row r="57" spans="1:5" ht="15.75">
      <c r="A57" s="13"/>
      <c r="B57" s="18"/>
      <c r="C57" s="18"/>
      <c r="D57" s="18"/>
      <c r="E57" s="23"/>
    </row>
    <row r="58" spans="1:5" ht="15.75">
      <c r="A58" s="13"/>
      <c r="B58" s="18"/>
      <c r="C58" s="18"/>
      <c r="D58" s="18"/>
      <c r="E58" s="23"/>
    </row>
    <row r="59" spans="1:5" ht="15.75">
      <c r="A59" s="13"/>
      <c r="B59" s="18"/>
      <c r="C59" s="18"/>
      <c r="D59" s="18"/>
      <c r="E59" s="23"/>
    </row>
    <row r="60" spans="1:5" ht="15.75">
      <c r="A60" s="13"/>
      <c r="B60" s="18"/>
      <c r="C60" s="18"/>
      <c r="D60" s="18"/>
      <c r="E60" s="23"/>
    </row>
    <row r="61" spans="1:5" ht="15.75">
      <c r="A61" s="13"/>
      <c r="B61" s="18"/>
      <c r="C61" s="18"/>
      <c r="D61" s="18"/>
      <c r="E61" s="23"/>
    </row>
    <row r="62" spans="1:5" ht="15.75">
      <c r="A62" s="13"/>
      <c r="B62" s="18"/>
      <c r="C62" s="18"/>
      <c r="D62" s="18"/>
      <c r="E62" s="23"/>
    </row>
    <row r="63" spans="1:5" ht="15.75">
      <c r="A63" s="13"/>
      <c r="B63" s="18"/>
      <c r="C63" s="18"/>
      <c r="D63" s="18"/>
      <c r="E63" s="23"/>
    </row>
    <row r="64" spans="1:5" ht="15.75">
      <c r="A64" s="13"/>
      <c r="B64" s="18"/>
      <c r="C64" s="18"/>
      <c r="D64" s="18"/>
      <c r="E64" s="23"/>
    </row>
    <row r="65" spans="1:5" ht="15.75">
      <c r="A65" s="13"/>
      <c r="B65" s="18"/>
      <c r="C65" s="18"/>
      <c r="D65" s="18"/>
      <c r="E65" s="23"/>
    </row>
    <row r="66" spans="1:5" ht="15.75">
      <c r="A66" s="13"/>
      <c r="B66" s="18"/>
      <c r="C66" s="18"/>
      <c r="D66" s="18"/>
      <c r="E66" s="23"/>
    </row>
    <row r="67" spans="1:5" ht="15.75">
      <c r="A67" s="13"/>
      <c r="B67" s="18"/>
      <c r="C67" s="18"/>
      <c r="D67" s="18"/>
      <c r="E67" s="23"/>
    </row>
    <row r="68" spans="1:5" ht="15.75">
      <c r="A68" s="13"/>
      <c r="B68" s="18"/>
      <c r="C68" s="18"/>
      <c r="D68" s="18"/>
      <c r="E68" s="23"/>
    </row>
    <row r="69" spans="1:5" ht="15.75">
      <c r="A69" s="13"/>
      <c r="B69" s="18"/>
      <c r="C69" s="18"/>
      <c r="D69" s="18"/>
      <c r="E69" s="23"/>
    </row>
    <row r="70" spans="1:5" ht="15.75">
      <c r="A70" s="13"/>
      <c r="B70" s="18"/>
      <c r="C70" s="18"/>
      <c r="D70" s="18"/>
      <c r="E70" s="23"/>
    </row>
    <row r="71" spans="1:5" ht="15.75">
      <c r="A71" s="13"/>
      <c r="B71" s="18"/>
      <c r="C71" s="18"/>
      <c r="D71" s="18"/>
      <c r="E71" s="23"/>
    </row>
    <row r="72" spans="1:5" ht="15.75">
      <c r="A72" s="13"/>
      <c r="B72" s="18"/>
      <c r="C72" s="18"/>
      <c r="D72" s="18"/>
      <c r="E72" s="23"/>
    </row>
    <row r="73" spans="1:5" ht="15.75">
      <c r="A73" s="13"/>
      <c r="B73" s="18"/>
      <c r="C73" s="18"/>
      <c r="D73" s="18"/>
      <c r="E73" s="23"/>
    </row>
    <row r="74" spans="1:5" ht="15.75">
      <c r="A74" s="13"/>
      <c r="B74" s="18"/>
      <c r="C74" s="18"/>
      <c r="D74" s="18"/>
      <c r="E74" s="23"/>
    </row>
    <row r="75" spans="1:5" ht="15.75">
      <c r="A75" s="13"/>
      <c r="B75" s="18"/>
      <c r="C75" s="18"/>
      <c r="D75" s="18"/>
      <c r="E75" s="23"/>
    </row>
    <row r="76" spans="1:5" ht="15.75">
      <c r="A76" s="13"/>
      <c r="B76" s="18"/>
      <c r="C76" s="18"/>
      <c r="D76" s="18"/>
      <c r="E76" s="23"/>
    </row>
    <row r="77" spans="1:5" ht="15.75">
      <c r="A77" s="13"/>
      <c r="B77" s="18"/>
      <c r="C77" s="18"/>
      <c r="D77" s="18"/>
      <c r="E77" s="23"/>
    </row>
    <row r="78" spans="1:5" ht="15.75">
      <c r="A78" s="13"/>
      <c r="B78" s="18"/>
      <c r="C78" s="18"/>
      <c r="D78" s="18"/>
      <c r="E78" s="23"/>
    </row>
    <row r="79" spans="1:5" ht="15.75">
      <c r="A79" s="13"/>
      <c r="B79" s="18"/>
      <c r="C79" s="18"/>
      <c r="D79" s="18"/>
      <c r="E79" s="23"/>
    </row>
    <row r="80" spans="1:5" ht="15.75">
      <c r="A80" s="13"/>
      <c r="B80" s="18"/>
      <c r="C80" s="18"/>
      <c r="D80" s="18"/>
      <c r="E80" s="23"/>
    </row>
    <row r="81" spans="1:5" ht="15.75">
      <c r="A81" s="13"/>
      <c r="B81" s="18"/>
      <c r="C81" s="18"/>
      <c r="D81" s="18"/>
      <c r="E81" s="23"/>
    </row>
    <row r="82" spans="1:5" ht="15.75">
      <c r="A82" s="13"/>
      <c r="B82" s="18"/>
      <c r="C82" s="18"/>
      <c r="D82" s="18"/>
      <c r="E82" s="23"/>
    </row>
    <row r="83" spans="1:5" ht="15.75">
      <c r="A83" s="13"/>
      <c r="B83" s="18"/>
      <c r="C83" s="18"/>
      <c r="D83" s="18"/>
      <c r="E83" s="23"/>
    </row>
    <row r="84" spans="1:5" ht="15.75">
      <c r="A84" s="13"/>
      <c r="B84" s="18"/>
      <c r="C84" s="18"/>
      <c r="D84" s="18"/>
      <c r="E84" s="23"/>
    </row>
    <row r="85" spans="1:5" ht="15.75">
      <c r="A85" s="13"/>
      <c r="B85" s="18"/>
      <c r="C85" s="18"/>
      <c r="D85" s="18"/>
      <c r="E85" s="23"/>
    </row>
    <row r="86" spans="1:5" ht="15.75">
      <c r="A86" s="13"/>
      <c r="B86" s="13"/>
      <c r="C86" s="13"/>
      <c r="D86" s="13"/>
      <c r="E86" s="23"/>
    </row>
    <row r="87" spans="1:5" ht="15.75">
      <c r="A87" s="13"/>
      <c r="B87" s="13"/>
      <c r="C87" s="13"/>
      <c r="D87" s="13"/>
      <c r="E87" s="23"/>
    </row>
    <row r="88" spans="1:5" ht="15.75">
      <c r="A88" s="13"/>
      <c r="B88" s="13"/>
      <c r="C88" s="13"/>
      <c r="D88" s="13"/>
      <c r="E88" s="23"/>
    </row>
    <row r="89" ht="15.75">
      <c r="E89" s="24"/>
    </row>
    <row r="90" ht="15.75">
      <c r="E90" s="24"/>
    </row>
    <row r="91" ht="15.75">
      <c r="E91" s="24"/>
    </row>
    <row r="92" ht="15.75">
      <c r="E92" s="24"/>
    </row>
    <row r="93" ht="15.75">
      <c r="E93" s="24"/>
    </row>
    <row r="94" ht="15.75">
      <c r="E94" s="24"/>
    </row>
    <row r="95" ht="15.75">
      <c r="E95" s="24"/>
    </row>
    <row r="96" ht="15.75">
      <c r="E96" s="24"/>
    </row>
    <row r="97" ht="15.75">
      <c r="E97" s="24"/>
    </row>
    <row r="98" ht="15.75">
      <c r="E98" s="24"/>
    </row>
    <row r="99" ht="15.75">
      <c r="E99" s="24"/>
    </row>
    <row r="100" ht="15.75">
      <c r="E100" s="24"/>
    </row>
    <row r="101" ht="15.75">
      <c r="E101" s="24"/>
    </row>
    <row r="102" ht="15.75">
      <c r="E102" s="24"/>
    </row>
    <row r="103" ht="15.75">
      <c r="E103" s="24"/>
    </row>
    <row r="104" ht="15.75">
      <c r="E104" s="24"/>
    </row>
    <row r="105" ht="15.75">
      <c r="E105" s="24"/>
    </row>
    <row r="106" ht="15.75">
      <c r="E106" s="24"/>
    </row>
    <row r="107" ht="15.75">
      <c r="E107" s="24"/>
    </row>
    <row r="108" ht="15.75">
      <c r="E108" s="24"/>
    </row>
    <row r="109" ht="15.75">
      <c r="E109" s="24"/>
    </row>
    <row r="110" ht="15.75">
      <c r="E110" s="24"/>
    </row>
    <row r="111" ht="15.75">
      <c r="E111" s="24"/>
    </row>
    <row r="112" ht="15.75">
      <c r="E112" s="24"/>
    </row>
    <row r="113" ht="15.75">
      <c r="E113" s="24"/>
    </row>
    <row r="114" ht="15.75">
      <c r="E114" s="24"/>
    </row>
    <row r="115" ht="15.75">
      <c r="E115" s="24"/>
    </row>
    <row r="116" ht="15.75">
      <c r="E116" s="24"/>
    </row>
    <row r="117" ht="15.75">
      <c r="E117" s="24"/>
    </row>
    <row r="118" ht="15.75">
      <c r="E118" s="24"/>
    </row>
    <row r="119" ht="15.75">
      <c r="E119" s="24"/>
    </row>
    <row r="120" ht="15.75">
      <c r="E120" s="24"/>
    </row>
    <row r="121" ht="15.75">
      <c r="E121" s="24"/>
    </row>
    <row r="122" ht="15.75">
      <c r="E122" s="24"/>
    </row>
    <row r="123" ht="15.75">
      <c r="E123" s="24"/>
    </row>
    <row r="124" ht="15.75">
      <c r="E124" s="24"/>
    </row>
    <row r="125" ht="15.75">
      <c r="E125" s="24"/>
    </row>
    <row r="126" ht="15.75">
      <c r="E126" s="24"/>
    </row>
    <row r="127" ht="15.75">
      <c r="E127" s="24"/>
    </row>
    <row r="128" ht="15.75">
      <c r="E128" s="24"/>
    </row>
    <row r="129" ht="15.75">
      <c r="E129" s="24"/>
    </row>
    <row r="130" ht="15.75">
      <c r="E130" s="24"/>
    </row>
    <row r="131" ht="15.75">
      <c r="E131" s="24"/>
    </row>
    <row r="132" ht="15.75">
      <c r="E132" s="24"/>
    </row>
    <row r="133" ht="15.75">
      <c r="E133" s="24"/>
    </row>
    <row r="134" ht="15.75">
      <c r="E134" s="24"/>
    </row>
    <row r="135" ht="15.75">
      <c r="E135" s="24"/>
    </row>
    <row r="136" ht="15.75">
      <c r="E136" s="24"/>
    </row>
    <row r="137" ht="15.75">
      <c r="E137" s="24"/>
    </row>
    <row r="138" ht="15.75">
      <c r="E138" s="24"/>
    </row>
    <row r="139" ht="15.75">
      <c r="E139" s="24"/>
    </row>
    <row r="140" ht="15.75">
      <c r="E140" s="24"/>
    </row>
    <row r="141" ht="15.75">
      <c r="E141" s="24"/>
    </row>
    <row r="142" ht="15.75">
      <c r="E142" s="24"/>
    </row>
    <row r="143" ht="15.75">
      <c r="E143" s="24"/>
    </row>
    <row r="144" ht="15.75">
      <c r="E144" s="24"/>
    </row>
    <row r="145" ht="15.75">
      <c r="E145" s="24"/>
    </row>
    <row r="146" ht="15.75">
      <c r="E146" s="24"/>
    </row>
    <row r="147" ht="15.75">
      <c r="E147" s="24"/>
    </row>
    <row r="148" ht="15.75">
      <c r="E148" s="24"/>
    </row>
    <row r="149" ht="15.75">
      <c r="E149" s="24"/>
    </row>
    <row r="150" ht="15.75">
      <c r="E150" s="24"/>
    </row>
    <row r="151" ht="15.75">
      <c r="E151" s="24"/>
    </row>
    <row r="152" ht="15.75">
      <c r="E152" s="24"/>
    </row>
    <row r="153" ht="15.75">
      <c r="E153" s="24"/>
    </row>
    <row r="154" ht="15.75">
      <c r="E154" s="24"/>
    </row>
    <row r="155" ht="15.75">
      <c r="E155" s="24"/>
    </row>
    <row r="156" ht="15.75">
      <c r="E156" s="24"/>
    </row>
    <row r="157" ht="15.75">
      <c r="E157" s="24"/>
    </row>
    <row r="158" ht="15.75">
      <c r="E158" s="24"/>
    </row>
    <row r="159" ht="15.75">
      <c r="E159" s="24"/>
    </row>
    <row r="160" ht="15.75">
      <c r="E160" s="24"/>
    </row>
    <row r="161" ht="15.75">
      <c r="E161" s="24"/>
    </row>
    <row r="162" ht="15.75">
      <c r="E162" s="24"/>
    </row>
    <row r="163" ht="15.75">
      <c r="E163" s="24"/>
    </row>
    <row r="164" ht="15.75">
      <c r="E164" s="24"/>
    </row>
    <row r="165" ht="15.75">
      <c r="E165" s="24"/>
    </row>
    <row r="166" ht="15.75">
      <c r="E166" s="24"/>
    </row>
    <row r="167" ht="15.75">
      <c r="E167" s="24"/>
    </row>
    <row r="168" ht="15.75">
      <c r="E168" s="24"/>
    </row>
    <row r="169" ht="15.75">
      <c r="E169" s="24"/>
    </row>
    <row r="170" ht="15.75">
      <c r="E170" s="24"/>
    </row>
    <row r="171" ht="15.75">
      <c r="E171" s="24"/>
    </row>
    <row r="172" ht="15.75">
      <c r="E172" s="24"/>
    </row>
    <row r="173" ht="15.75">
      <c r="E173" s="24"/>
    </row>
    <row r="174" ht="15.75">
      <c r="E174" s="24"/>
    </row>
    <row r="175" ht="15.75">
      <c r="E175" s="24"/>
    </row>
    <row r="176" ht="15.75">
      <c r="E176" s="24"/>
    </row>
    <row r="177" ht="15.75">
      <c r="E177" s="24"/>
    </row>
    <row r="178" ht="15.75">
      <c r="E178" s="24"/>
    </row>
    <row r="179" ht="15.75">
      <c r="E179" s="24"/>
    </row>
    <row r="180" ht="15.75">
      <c r="E180" s="24"/>
    </row>
    <row r="181" ht="15.75">
      <c r="E181" s="24"/>
    </row>
    <row r="182" ht="15.75">
      <c r="E182" s="24"/>
    </row>
    <row r="183" ht="15.75">
      <c r="E183" s="24"/>
    </row>
    <row r="184" ht="15.75">
      <c r="E184" s="24"/>
    </row>
    <row r="185" ht="15.75">
      <c r="E185" s="24"/>
    </row>
    <row r="186" ht="15.75">
      <c r="E186" s="24"/>
    </row>
    <row r="187" ht="15.75">
      <c r="E187" s="24"/>
    </row>
    <row r="188" ht="15.75">
      <c r="E188" s="24"/>
    </row>
    <row r="189" ht="15.75">
      <c r="E189" s="24"/>
    </row>
    <row r="190" ht="15.75">
      <c r="E190" s="24"/>
    </row>
    <row r="191" ht="15.75">
      <c r="E191" s="24"/>
    </row>
    <row r="192" ht="15.75">
      <c r="E192" s="24"/>
    </row>
    <row r="193" ht="15.75">
      <c r="E193" s="24"/>
    </row>
    <row r="194" ht="15.75">
      <c r="E194" s="24"/>
    </row>
    <row r="195" ht="15.75">
      <c r="E195" s="24"/>
    </row>
    <row r="196" ht="15.75">
      <c r="E196" s="24"/>
    </row>
    <row r="197" ht="15.75">
      <c r="E197" s="24"/>
    </row>
    <row r="198" ht="15.75">
      <c r="E198" s="24"/>
    </row>
    <row r="199" ht="15.75">
      <c r="E199" s="24"/>
    </row>
    <row r="200" ht="15.75">
      <c r="E200" s="24"/>
    </row>
    <row r="201" ht="15.75">
      <c r="E201" s="24"/>
    </row>
    <row r="202" ht="15.75">
      <c r="E202" s="24"/>
    </row>
    <row r="203" ht="15.75">
      <c r="E203" s="24"/>
    </row>
    <row r="204" ht="15.75">
      <c r="E204" s="24"/>
    </row>
    <row r="205" ht="15.75">
      <c r="E205" s="24"/>
    </row>
    <row r="206" ht="15.75">
      <c r="E206" s="24"/>
    </row>
    <row r="207" ht="15.75">
      <c r="E207" s="24"/>
    </row>
    <row r="208" ht="15.75">
      <c r="E208" s="24"/>
    </row>
    <row r="209" ht="15.75">
      <c r="E209" s="24"/>
    </row>
    <row r="210" ht="15.75">
      <c r="E210" s="24"/>
    </row>
    <row r="211" ht="15.75">
      <c r="E211" s="24"/>
    </row>
    <row r="212" ht="15.75">
      <c r="E212" s="24"/>
    </row>
    <row r="213" ht="15.75">
      <c r="E213" s="24"/>
    </row>
    <row r="214" ht="15.75">
      <c r="E214" s="24"/>
    </row>
    <row r="215" ht="15.75">
      <c r="E215" s="24"/>
    </row>
    <row r="216" ht="15.75">
      <c r="E216" s="24"/>
    </row>
    <row r="217" ht="15.75">
      <c r="E217" s="24"/>
    </row>
    <row r="218" ht="15.75">
      <c r="E218" s="24"/>
    </row>
    <row r="219" ht="15.75">
      <c r="E219" s="24"/>
    </row>
    <row r="220" ht="15.75">
      <c r="E220" s="24"/>
    </row>
    <row r="221" ht="15.75">
      <c r="E221" s="24"/>
    </row>
    <row r="222" ht="15.75">
      <c r="E222" s="24"/>
    </row>
    <row r="223" ht="15.75">
      <c r="E223" s="24"/>
    </row>
    <row r="224" ht="15.75">
      <c r="E224" s="24"/>
    </row>
    <row r="225" ht="15.75">
      <c r="E225" s="24"/>
    </row>
    <row r="226" ht="15.75">
      <c r="E226" s="24"/>
    </row>
    <row r="227" ht="15.75">
      <c r="E227" s="24"/>
    </row>
    <row r="228" ht="15.75">
      <c r="E228" s="24"/>
    </row>
    <row r="229" ht="15.75">
      <c r="E229" s="24"/>
    </row>
    <row r="230" ht="15.75">
      <c r="E230" s="24"/>
    </row>
    <row r="231" ht="15.75">
      <c r="E231" s="24"/>
    </row>
    <row r="232" ht="15.75">
      <c r="E232" s="24"/>
    </row>
    <row r="233" ht="15.75">
      <c r="E233" s="24"/>
    </row>
    <row r="234" ht="15.75">
      <c r="E234" s="24"/>
    </row>
    <row r="235" ht="15.75">
      <c r="E235" s="24"/>
    </row>
    <row r="236" ht="15.75">
      <c r="E236" s="24"/>
    </row>
    <row r="237" ht="15.75">
      <c r="E237" s="24"/>
    </row>
    <row r="238" ht="15.75">
      <c r="E238" s="24"/>
    </row>
    <row r="239" ht="15.75">
      <c r="E239" s="24"/>
    </row>
    <row r="240" ht="15.75">
      <c r="E240" s="24"/>
    </row>
    <row r="241" ht="15.75">
      <c r="E241" s="24"/>
    </row>
    <row r="242" ht="15.75">
      <c r="E242" s="24"/>
    </row>
    <row r="243" ht="15.75">
      <c r="E243" s="24"/>
    </row>
    <row r="244" ht="15.75">
      <c r="E244" s="24"/>
    </row>
    <row r="245" ht="15.75">
      <c r="E245" s="24"/>
    </row>
    <row r="246" ht="15.75">
      <c r="E246" s="24"/>
    </row>
    <row r="247" ht="15.75">
      <c r="E247" s="24"/>
    </row>
    <row r="248" ht="15.75">
      <c r="E248" s="24"/>
    </row>
    <row r="249" ht="15.75">
      <c r="E249" s="24"/>
    </row>
    <row r="250" ht="15.75">
      <c r="E250" s="24"/>
    </row>
    <row r="251" ht="15.75">
      <c r="E251" s="24"/>
    </row>
    <row r="252" ht="15.75">
      <c r="E252" s="24"/>
    </row>
    <row r="253" ht="15.75">
      <c r="E253" s="24"/>
    </row>
    <row r="254" ht="15.75">
      <c r="E254" s="24"/>
    </row>
    <row r="255" ht="15.75">
      <c r="E255" s="24"/>
    </row>
    <row r="256" ht="15.75">
      <c r="E256" s="24"/>
    </row>
    <row r="257" ht="15.75">
      <c r="E257" s="24"/>
    </row>
    <row r="258" ht="15.75">
      <c r="E258" s="24"/>
    </row>
    <row r="259" ht="15.75">
      <c r="E259" s="24"/>
    </row>
    <row r="260" ht="15.75">
      <c r="E260" s="24"/>
    </row>
    <row r="261" ht="15.75">
      <c r="E261" s="24"/>
    </row>
    <row r="262" ht="15.75">
      <c r="E262" s="24"/>
    </row>
    <row r="263" ht="15.75">
      <c r="E263" s="24"/>
    </row>
    <row r="264" ht="15.75">
      <c r="E264" s="24"/>
    </row>
    <row r="265" ht="15.75">
      <c r="E265" s="24"/>
    </row>
    <row r="266" ht="15.75">
      <c r="E266" s="24"/>
    </row>
    <row r="267" ht="15.75">
      <c r="E267" s="24"/>
    </row>
    <row r="268" ht="15.75">
      <c r="E268" s="24"/>
    </row>
    <row r="269" ht="15.75">
      <c r="E269" s="24"/>
    </row>
    <row r="270" ht="15.75">
      <c r="E270" s="24"/>
    </row>
    <row r="271" ht="15.75">
      <c r="E271" s="24"/>
    </row>
    <row r="272" ht="15.75">
      <c r="E272" s="24"/>
    </row>
    <row r="273" ht="15.75">
      <c r="E273" s="24"/>
    </row>
    <row r="274" ht="15.75">
      <c r="E274" s="24"/>
    </row>
    <row r="275" ht="15.75">
      <c r="E275" s="24"/>
    </row>
    <row r="276" ht="15.75">
      <c r="E276" s="24"/>
    </row>
    <row r="277" ht="15.75">
      <c r="E277" s="24"/>
    </row>
    <row r="278" ht="15.75">
      <c r="E278" s="24"/>
    </row>
    <row r="279" ht="15.75">
      <c r="E279" s="24"/>
    </row>
    <row r="280" ht="15.75">
      <c r="E280" s="24"/>
    </row>
    <row r="281" ht="15.75">
      <c r="E281" s="24"/>
    </row>
    <row r="282" ht="15.75">
      <c r="E282" s="24"/>
    </row>
    <row r="283" ht="15.75">
      <c r="E283" s="24"/>
    </row>
    <row r="284" ht="15.75">
      <c r="E284" s="24"/>
    </row>
    <row r="285" ht="15.75">
      <c r="E285" s="24"/>
    </row>
    <row r="286" ht="15.75">
      <c r="E286" s="24"/>
    </row>
    <row r="287" ht="15.75">
      <c r="E287" s="24"/>
    </row>
    <row r="288" ht="15.75">
      <c r="E288" s="24"/>
    </row>
    <row r="289" ht="15.75">
      <c r="E289" s="24"/>
    </row>
    <row r="290" ht="15.75">
      <c r="E290" s="24"/>
    </row>
    <row r="291" ht="15.75">
      <c r="E291" s="24"/>
    </row>
    <row r="292" ht="15.75">
      <c r="E292" s="24"/>
    </row>
    <row r="293" ht="15.75">
      <c r="E293" s="24"/>
    </row>
    <row r="294" ht="15.75">
      <c r="E294" s="24"/>
    </row>
    <row r="295" ht="15.75">
      <c r="E295" s="24"/>
    </row>
    <row r="296" ht="15.75">
      <c r="E296" s="24"/>
    </row>
    <row r="297" ht="15.75">
      <c r="E297" s="24"/>
    </row>
    <row r="298" ht="15.75">
      <c r="E298" s="24"/>
    </row>
    <row r="299" ht="15.75">
      <c r="E299" s="24"/>
    </row>
    <row r="300" ht="15.75">
      <c r="E300" s="24"/>
    </row>
    <row r="301" ht="15.75">
      <c r="E301" s="24"/>
    </row>
    <row r="302" ht="15.75">
      <c r="E302" s="24"/>
    </row>
    <row r="303" ht="15.75">
      <c r="E303" s="24"/>
    </row>
    <row r="304" ht="15.75">
      <c r="E304" s="24"/>
    </row>
    <row r="305" ht="15.75">
      <c r="E305" s="24"/>
    </row>
    <row r="306" ht="15.75">
      <c r="E306" s="24"/>
    </row>
    <row r="307" ht="15.75">
      <c r="E307" s="24"/>
    </row>
    <row r="308" ht="15.75">
      <c r="E308" s="24"/>
    </row>
    <row r="309" ht="15.75">
      <c r="E309" s="24"/>
    </row>
    <row r="310" ht="15.75">
      <c r="E310" s="24"/>
    </row>
    <row r="311" ht="15.75">
      <c r="E311" s="24"/>
    </row>
    <row r="312" ht="15.75">
      <c r="E312" s="24"/>
    </row>
    <row r="313" ht="15.75">
      <c r="E313" s="24"/>
    </row>
    <row r="314" ht="15.75">
      <c r="E314" s="24"/>
    </row>
    <row r="315" ht="15.75">
      <c r="E315" s="24"/>
    </row>
    <row r="316" ht="15.75">
      <c r="E316" s="24"/>
    </row>
  </sheetData>
  <sheetProtection/>
  <mergeCells count="3">
    <mergeCell ref="A1:E1"/>
    <mergeCell ref="A2:E2"/>
    <mergeCell ref="A3:E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2013-10-21T12:03:54Z</cp:lastPrinted>
  <dcterms:created xsi:type="dcterms:W3CDTF">2003-10-27T11:59:24Z</dcterms:created>
  <dcterms:modified xsi:type="dcterms:W3CDTF">2013-11-18T06:20:47Z</dcterms:modified>
  <cp:category/>
  <cp:version/>
  <cp:contentType/>
  <cp:contentStatus/>
</cp:coreProperties>
</file>