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Ведом новое 2018" sheetId="1" r:id="rId1"/>
  </sheets>
  <definedNames>
    <definedName name="_xlnm.Print_Titles" localSheetId="0">'Ведом новое 2018'!$10:$11</definedName>
  </definedNames>
  <calcPr fullCalcOnLoad="1"/>
</workbook>
</file>

<file path=xl/sharedStrings.xml><?xml version="1.0" encoding="utf-8"?>
<sst xmlns="http://schemas.openxmlformats.org/spreadsheetml/2006/main" count="633" uniqueCount="310">
  <si>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</si>
  <si>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</si>
  <si>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</si>
  <si>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</si>
  <si>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Основное мероприятие "Организация обучения по программам дополнительного образования детей в сфере культуры и искусства"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</si>
  <si>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</si>
  <si>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Вр</t>
  </si>
  <si>
    <t>Глава местной администрации (исполнительно-распорядительного органа муниципального образования)</t>
  </si>
  <si>
    <t>09\0\08\03560</t>
  </si>
  <si>
    <t>01\0\08\S2080</t>
  </si>
  <si>
    <t>Мероприятия в области коммунального хозяйства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</si>
  <si>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</si>
  <si>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01\0\03\S2050</t>
  </si>
  <si>
    <t>07\0\02\S2050</t>
  </si>
  <si>
    <t xml:space="preserve">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
</t>
  </si>
  <si>
    <t>07\0\01\S2040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</si>
  <si>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</si>
  <si>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</si>
  <si>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</si>
  <si>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</si>
  <si>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</si>
  <si>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</si>
  <si>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</si>
  <si>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</si>
  <si>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</si>
  <si>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</si>
  <si>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</si>
  <si>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</si>
  <si>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09\0\05\00000</t>
  </si>
  <si>
    <t>01\0\04\43240</t>
  </si>
  <si>
    <t>01\0\04\73190</t>
  </si>
  <si>
    <t>01\0\04\73180</t>
  </si>
  <si>
    <t>01\0\05\43690</t>
  </si>
  <si>
    <t>01\0\07\45290</t>
  </si>
  <si>
    <t>01\0\08\73010</t>
  </si>
  <si>
    <t>01\0\08\73160</t>
  </si>
  <si>
    <t>01\0\08\73170</t>
  </si>
  <si>
    <t>01\0\08\73100</t>
  </si>
  <si>
    <t>01\0\09\52600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</si>
  <si>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</si>
  <si>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</si>
  <si>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</si>
  <si>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</si>
  <si>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</si>
  <si>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</si>
  <si>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</si>
  <si>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</si>
  <si>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</si>
  <si>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</si>
  <si>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"Создание условий для благоприятной ветеринарно-санитарной обстановки в сельском хозяйстве"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</si>
  <si>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</si>
  <si>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</si>
  <si>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</si>
  <si>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Улучшение жилищных условий молодых семей и молодых специалистов, проживающих в сельской местности</t>
  </si>
  <si>
    <t>Выплата единовременного пособия при всех формах устройства детей, лишенных родительского попечения, в семью</t>
  </si>
  <si>
    <t>09\0\07\73360</t>
  </si>
  <si>
    <t>Основное мероприятие "Реализация полномочий в сфере архитектуры и градостроительства"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</si>
  <si>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</si>
  <si>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</si>
  <si>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</si>
  <si>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01\0\02\L0970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</si>
  <si>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</si>
  <si>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</si>
  <si>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</si>
  <si>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Мероприятия в области сельскохозяйственного производства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</si>
  <si>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</si>
  <si>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</si>
  <si>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</si>
  <si>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Резервные фонды местных администраций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</si>
  <si>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</si>
  <si>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</si>
  <si>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</si>
  <si>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</si>
  <si>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</si>
  <si>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Мероприятия для детей и молодежи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</si>
  <si>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</si>
  <si>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</si>
  <si>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</si>
  <si>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</si>
  <si>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</si>
  <si>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</si>
  <si>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</si>
  <si>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</si>
  <si>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</si>
  <si>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</si>
  <si>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</si>
  <si>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</si>
  <si>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</si>
  <si>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</si>
  <si>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</si>
  <si>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</si>
  <si>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</si>
  <si>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</si>
  <si>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</si>
  <si>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</si>
  <si>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</si>
  <si>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</si>
  <si>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</si>
  <si>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</si>
  <si>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</si>
  <si>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</si>
  <si>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</si>
  <si>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</si>
  <si>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</si>
  <si>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</si>
  <si>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</si>
  <si>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</si>
  <si>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</si>
  <si>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</si>
  <si>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</si>
  <si>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05\0\00\00000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</si>
  <si>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</si>
  <si>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</si>
  <si>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</si>
  <si>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</si>
  <si>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</si>
  <si>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</si>
  <si>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</si>
  <si>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</si>
  <si>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</si>
  <si>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</si>
  <si>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</si>
  <si>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</si>
  <si>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</si>
  <si>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</si>
  <si>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</si>
  <si>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</si>
  <si>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</si>
  <si>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</si>
  <si>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</si>
  <si>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</si>
  <si>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08\0\02\00000</t>
  </si>
  <si>
    <t>08\0\02\02040</t>
  </si>
  <si>
    <t>08\0\02\02080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</si>
  <si>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</si>
  <si>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</si>
  <si>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</si>
  <si>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</si>
  <si>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</si>
  <si>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</si>
  <si>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</si>
  <si>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09\0\01\00000</t>
  </si>
  <si>
    <t>09\0\03\00000</t>
  </si>
  <si>
    <t>09\0\04\00000</t>
  </si>
  <si>
    <t>09\0\04\74040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</si>
  <si>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</si>
  <si>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</si>
  <si>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</si>
  <si>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</si>
  <si>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</si>
  <si>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</si>
  <si>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</si>
  <si>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</si>
  <si>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</si>
  <si>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</si>
  <si>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</si>
  <si>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</si>
  <si>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</si>
  <si>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</si>
  <si>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</si>
  <si>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</si>
  <si>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</si>
  <si>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</si>
  <si>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</si>
  <si>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</si>
  <si>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</si>
  <si>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</si>
  <si>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</si>
  <si>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</si>
  <si>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</si>
  <si>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</si>
  <si>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</si>
  <si>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</si>
  <si>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пригородном, в сельской местности на внутрирайонном транспорте (кроме такси)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</si>
  <si>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</si>
  <si>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</si>
  <si>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</si>
  <si>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Основное мероприятие "Организация отдыха, оздоровления и дополнительной занятости детей, подростков и учащейся молодежи"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</si>
  <si>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</si>
  <si>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</si>
  <si>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</si>
  <si>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</si>
  <si>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</si>
  <si>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</si>
  <si>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</si>
  <si>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</si>
  <si>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</si>
  <si>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</si>
  <si>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</si>
  <si>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</si>
  <si>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06\1\03\00000</t>
  </si>
  <si>
    <t>06\1\03\26190</t>
  </si>
  <si>
    <t>06\1\04\00000</t>
  </si>
  <si>
    <t>06\1\04\02040</t>
  </si>
  <si>
    <t>06\3\01\73140</t>
  </si>
  <si>
    <t>06\3\01\73340</t>
  </si>
  <si>
    <t>06\1\04\62870</t>
  </si>
  <si>
    <t>Приложение № 10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</si>
  <si>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</si>
  <si>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</si>
  <si>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</si>
  <si>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</si>
  <si>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</si>
  <si>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</si>
  <si>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</si>
  <si>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09\0\05\S2330</t>
  </si>
  <si>
    <t>02\0\02\02040</t>
  </si>
  <si>
    <t>02\0\03\71020</t>
  </si>
  <si>
    <t>02\0\06\00000</t>
  </si>
  <si>
    <t>02\0\06\02990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</si>
  <si>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</si>
  <si>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</si>
  <si>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 xml:space="preserve">Глава муниципального района Мелеузовский район                                                                                А.В. Суботин                                          </t>
  </si>
  <si>
    <t>Цср</t>
  </si>
  <si>
    <t>Ведомственная структура расходов бюджета муниципального района</t>
  </si>
  <si>
    <t>Вед-во</t>
  </si>
  <si>
    <t>Мероприятия по развитию малого и среднего предпринимательства</t>
  </si>
  <si>
    <t>Межбюджетные трансферты</t>
  </si>
  <si>
    <t>Республики Башкортостан</t>
  </si>
  <si>
    <t>Сумма</t>
  </si>
  <si>
    <t>Наименование</t>
  </si>
  <si>
    <t>Библиотеки</t>
  </si>
  <si>
    <t>Детские дошкольные учреждения</t>
  </si>
  <si>
    <t>Мероприятия в области физической культуры и спорта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</si>
  <si>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 и бюджета Республики Башкортостан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</si>
  <si>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</si>
  <si>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</si>
  <si>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к решению Совета муниципального</t>
  </si>
  <si>
    <t>Центры спортивной подготовки (сборные команды)</t>
  </si>
  <si>
    <t>района Мелеузовский район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</si>
  <si>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</si>
  <si>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</si>
  <si>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</si>
  <si>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</si>
  <si>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(тыс.руб.)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</si>
  <si>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</si>
  <si>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</si>
  <si>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</si>
  <si>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</si>
  <si>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</si>
  <si>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</si>
  <si>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</si>
  <si>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</si>
  <si>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</si>
  <si>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</si>
  <si>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</si>
  <si>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</si>
  <si>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</si>
  <si>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</si>
  <si>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</si>
  <si>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</si>
  <si>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</si>
  <si>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Отдельные мероприятия в области автомобильного транспорта</t>
  </si>
  <si>
    <t>Дотации на выравнивание бюджетной обеспеченности</t>
  </si>
  <si>
    <t>Дворцы и дома культуры, другие учреждения культуры</t>
  </si>
  <si>
    <t>Мероприятия в сфере культуры, кинематографии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</si>
  <si>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</si>
  <si>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</si>
  <si>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</si>
  <si>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</si>
  <si>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Осуществление государственных полномочий по организации и осуществлению деятельности по опеке и попечительству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</si>
  <si>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</si>
  <si>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</si>
  <si>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</si>
  <si>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 xml:space="preserve">Субвенции на осуществление первичного воинского учета на территориях, где отсутствуют военные комиссариаты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</si>
  <si>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</si>
  <si>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Основное мероприятие "Развитие подотрасли растениеводства, переработки и реализации продукции растениеводства"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</si>
  <si>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</si>
  <si>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</si>
  <si>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</si>
  <si>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"Организация ремонта и содержания дорог местного значения"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</si>
  <si>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</si>
  <si>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</t>
  </si>
  <si>
    <t>Основное мероприятие "Повышение инвестиционной привлекательности отрасли ЖКХ"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</si>
  <si>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</si>
  <si>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</si>
  <si>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</si>
  <si>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</si>
  <si>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</si>
  <si>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</si>
  <si>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</si>
  <si>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</si>
  <si>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Предоставление социальных выплат молодым семьям при рождении (усыновлении) ребенка (детей)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</si>
  <si>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</si>
  <si>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</si>
  <si>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</si>
  <si>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09\0\07\L5675</t>
  </si>
  <si>
    <t>Улучшение жилищных граждан, проживающих в сельской местности</t>
  </si>
  <si>
    <t>09\0\01\L5672</t>
  </si>
  <si>
    <t>Мероприятия по развитию водоснабжения в сельской местности</t>
  </si>
  <si>
    <t>09\0\04\L5550</t>
  </si>
  <si>
    <t>09\0\04\L5600</t>
  </si>
  <si>
    <t>Основное мероприятие "Мероприятия в сфере строительства и инженерных коммуникаций"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</si>
  <si>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</si>
  <si>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07\0\01\S2010</t>
  </si>
  <si>
    <t xml:space="preserve">Осуществление мероприятий по созданию новых  мест в общеобразовательных организациях за счет капитального ремонта </t>
  </si>
  <si>
    <t>01\0\02\S2020</t>
  </si>
  <si>
    <t>Мелеузовский район Республики Башкортостан на 2019 год</t>
  </si>
  <si>
    <t>Поддержка обустройства мест массового отдыха населения (городских парков)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</si>
  <si>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</si>
  <si>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09\0\07\L4970</t>
  </si>
  <si>
    <t>Реализация мероприятий по обеспечению жильем молодых семей</t>
  </si>
  <si>
    <t>09\0\07\S2220</t>
  </si>
  <si>
    <t>09\0\07\S2210</t>
  </si>
  <si>
    <t>07\0\05\00000</t>
  </si>
  <si>
    <t>07\0\05\65040</t>
  </si>
  <si>
    <t>08\0\05\00000</t>
  </si>
  <si>
    <t>08\0\05\02300</t>
  </si>
  <si>
    <t>от ___ декабря 2018 года № ____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</si>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</sst>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5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07" fontId="6" fillId="0" borderId="10" xfId="0" applyNumberFormat="1" applyFont="1" applyFill="1" applyBorder="1" applyAlignment="1">
      <alignment horizontal="center" vertical="center" wrapText="1"/>
    </xf>
    <xf numFmtId="207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0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00" fontId="2" fillId="0" borderId="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0"/>
  <sheetViews>
    <sheetView tabSelected="1" zoomScalePageLayoutView="0" workbookViewId="0" topLeftCell="A1">
      <selection activeCell="A143" sqref="A143"/>
    </sheetView>
  </sheetViews>
  <sheetFormatPr defaultColWidth="9.00390625" defaultRowHeight="12.75"/>
  <cols>
    <col min="1" max="1" width="82.875" style="31" customWidth="1"/>
    <col min="2" max="2" width="6.75390625" style="3" customWidth="1"/>
    <col min="3" max="3" width="16.25390625" style="3" customWidth="1"/>
    <col min="4" max="4" width="5.125" style="11" customWidth="1"/>
    <col min="5" max="5" width="14.75390625" style="11" customWidth="1"/>
    <col min="6" max="6" width="5.00390625" style="11" customWidth="1"/>
    <col min="7" max="7" width="13.125" style="13" customWidth="1"/>
    <col min="8" max="16384" width="9.125" style="3" customWidth="1"/>
  </cols>
  <sheetData>
    <row r="1" spans="1:7" s="12" customFormat="1" ht="15" customHeight="1">
      <c r="A1" s="33"/>
      <c r="C1" s="42" t="s">
        <v>197</v>
      </c>
      <c r="D1" s="45"/>
      <c r="E1" s="45"/>
      <c r="F1" s="45"/>
      <c r="G1" s="45"/>
    </row>
    <row r="2" spans="1:7" s="12" customFormat="1" ht="13.5" customHeight="1">
      <c r="A2" s="33"/>
      <c r="C2" s="42" t="s">
        <v>227</v>
      </c>
      <c r="D2" s="45"/>
      <c r="E2" s="45"/>
      <c r="F2" s="45"/>
      <c r="G2" s="45"/>
    </row>
    <row r="3" spans="1:7" s="12" customFormat="1" ht="13.5" customHeight="1">
      <c r="A3" s="33"/>
      <c r="C3" s="42" t="s">
        <v>229</v>
      </c>
      <c r="D3" s="45"/>
      <c r="E3" s="45"/>
      <c r="F3" s="45"/>
      <c r="G3" s="45"/>
    </row>
    <row r="4" spans="1:7" s="12" customFormat="1" ht="13.5" customHeight="1">
      <c r="A4" s="33"/>
      <c r="C4" s="42" t="s">
        <v>218</v>
      </c>
      <c r="D4" s="45"/>
      <c r="E4" s="45"/>
      <c r="F4" s="45"/>
      <c r="G4" s="45"/>
    </row>
    <row r="5" spans="1:7" s="12" customFormat="1" ht="13.5" customHeight="1">
      <c r="A5" s="33"/>
      <c r="C5" s="43" t="s">
        <v>308</v>
      </c>
      <c r="D5" s="45"/>
      <c r="E5" s="45"/>
      <c r="F5" s="45"/>
      <c r="G5" s="45"/>
    </row>
    <row r="7" spans="1:7" ht="15.75">
      <c r="A7" s="40" t="s">
        <v>214</v>
      </c>
      <c r="B7" s="44"/>
      <c r="C7" s="44"/>
      <c r="D7" s="44"/>
      <c r="E7" s="44"/>
      <c r="F7" s="10"/>
      <c r="G7" s="10"/>
    </row>
    <row r="8" spans="1:7" ht="15.75">
      <c r="A8" s="40" t="s">
        <v>297</v>
      </c>
      <c r="B8" s="44"/>
      <c r="C8" s="44"/>
      <c r="D8" s="44"/>
      <c r="E8" s="44"/>
      <c r="F8" s="10"/>
      <c r="G8" s="10"/>
    </row>
    <row r="9" spans="5:7" ht="15.75">
      <c r="E9" s="16" t="s">
        <v>234</v>
      </c>
      <c r="F9" s="41"/>
      <c r="G9" s="41"/>
    </row>
    <row r="10" spans="1:7" s="16" customFormat="1" ht="31.5">
      <c r="A10" s="28" t="s">
        <v>220</v>
      </c>
      <c r="B10" s="27" t="s">
        <v>215</v>
      </c>
      <c r="C10" s="27" t="s">
        <v>213</v>
      </c>
      <c r="D10" s="29" t="s">
        <v>6</v>
      </c>
      <c r="E10" s="30" t="s">
        <v>219</v>
      </c>
      <c r="F10" s="23"/>
      <c r="G10" s="34"/>
    </row>
    <row r="11" spans="1:7" s="16" customFormat="1" ht="15.75" customHeight="1">
      <c r="A11" s="1">
        <v>1</v>
      </c>
      <c r="B11" s="14">
        <v>2</v>
      </c>
      <c r="C11" s="14">
        <v>3</v>
      </c>
      <c r="D11" s="14">
        <v>4</v>
      </c>
      <c r="E11" s="15">
        <v>5</v>
      </c>
      <c r="F11" s="11"/>
      <c r="G11" s="11"/>
    </row>
    <row r="12" spans="1:7" s="16" customFormat="1" ht="31.5">
      <c r="A12" s="9" t="s">
        <v>176</v>
      </c>
      <c r="B12" s="32">
        <v>706</v>
      </c>
      <c r="C12" s="32"/>
      <c r="D12" s="32"/>
      <c r="E12" s="18">
        <f>E13+E82+E88+E98+E102+E127+E154+E181+E230+E241+E250</f>
        <v>1549113.3</v>
      </c>
      <c r="F12" s="11"/>
      <c r="G12" s="11"/>
    </row>
    <row r="13" spans="1:7" s="16" customFormat="1" ht="31.5">
      <c r="A13" s="2" t="s">
        <v>62</v>
      </c>
      <c r="B13" s="14">
        <v>706</v>
      </c>
      <c r="C13" s="7" t="s">
        <v>39</v>
      </c>
      <c r="D13" s="7"/>
      <c r="E13" s="19">
        <f>E14+E23+E36++E55+E60+E41+E50+E75</f>
        <v>1094557.7</v>
      </c>
      <c r="F13" s="24"/>
      <c r="G13" s="25"/>
    </row>
    <row r="14" spans="1:7" s="17" customFormat="1" ht="31.5">
      <c r="A14" s="2" t="s">
        <v>76</v>
      </c>
      <c r="B14" s="14">
        <v>706</v>
      </c>
      <c r="C14" s="7" t="s">
        <v>40</v>
      </c>
      <c r="D14" s="7"/>
      <c r="E14" s="19">
        <f>E17+E19+E21+E15</f>
        <v>360317.4</v>
      </c>
      <c r="F14" s="3"/>
      <c r="G14" s="3"/>
    </row>
    <row r="15" spans="1:7" s="17" customFormat="1" ht="15.75">
      <c r="A15" s="2" t="s">
        <v>222</v>
      </c>
      <c r="B15" s="14">
        <v>706</v>
      </c>
      <c r="C15" s="7" t="s">
        <v>80</v>
      </c>
      <c r="D15" s="7"/>
      <c r="E15" s="19">
        <f>E16</f>
        <v>107141</v>
      </c>
      <c r="F15" s="3"/>
      <c r="G15" s="3"/>
    </row>
    <row r="16" spans="1:7" s="17" customFormat="1" ht="31.5">
      <c r="A16" s="2" t="s">
        <v>244</v>
      </c>
      <c r="B16" s="14">
        <v>706</v>
      </c>
      <c r="C16" s="7" t="s">
        <v>80</v>
      </c>
      <c r="D16" s="7" t="s">
        <v>245</v>
      </c>
      <c r="E16" s="19">
        <v>107141</v>
      </c>
      <c r="F16" s="3"/>
      <c r="G16" s="3"/>
    </row>
    <row r="17" spans="1:7" s="17" customFormat="1" ht="173.25">
      <c r="A17" s="2" t="s">
        <v>274</v>
      </c>
      <c r="B17" s="14">
        <v>706</v>
      </c>
      <c r="C17" s="7" t="s">
        <v>77</v>
      </c>
      <c r="D17" s="7"/>
      <c r="E17" s="19">
        <f>E18</f>
        <v>185674.9</v>
      </c>
      <c r="F17" s="3"/>
      <c r="G17" s="3"/>
    </row>
    <row r="18" spans="1:7" s="17" customFormat="1" ht="31.5">
      <c r="A18" s="2" t="s">
        <v>244</v>
      </c>
      <c r="B18" s="14">
        <v>706</v>
      </c>
      <c r="C18" s="7" t="s">
        <v>77</v>
      </c>
      <c r="D18" s="7" t="s">
        <v>245</v>
      </c>
      <c r="E18" s="19">
        <v>185674.9</v>
      </c>
      <c r="F18" s="3"/>
      <c r="G18" s="3"/>
    </row>
    <row r="19" spans="1:7" s="17" customFormat="1" ht="173.25">
      <c r="A19" s="2" t="s">
        <v>274</v>
      </c>
      <c r="B19" s="14">
        <v>706</v>
      </c>
      <c r="C19" s="7" t="s">
        <v>78</v>
      </c>
      <c r="D19" s="7"/>
      <c r="E19" s="19">
        <f>E20</f>
        <v>2669.2</v>
      </c>
      <c r="F19" s="3"/>
      <c r="G19" s="3"/>
    </row>
    <row r="20" spans="1:7" s="17" customFormat="1" ht="31.5">
      <c r="A20" s="2" t="s">
        <v>244</v>
      </c>
      <c r="B20" s="14">
        <v>706</v>
      </c>
      <c r="C20" s="7" t="s">
        <v>78</v>
      </c>
      <c r="D20" s="7" t="s">
        <v>245</v>
      </c>
      <c r="E20" s="19">
        <v>2669.2</v>
      </c>
      <c r="F20" s="3"/>
      <c r="G20" s="3"/>
    </row>
    <row r="21" spans="1:7" s="17" customFormat="1" ht="189">
      <c r="A21" s="2" t="s">
        <v>275</v>
      </c>
      <c r="B21" s="14">
        <v>706</v>
      </c>
      <c r="C21" s="7" t="s">
        <v>79</v>
      </c>
      <c r="D21" s="7"/>
      <c r="E21" s="19">
        <f>E22</f>
        <v>64832.3</v>
      </c>
      <c r="F21" s="3"/>
      <c r="G21" s="3"/>
    </row>
    <row r="22" spans="1:7" s="17" customFormat="1" ht="31.5">
      <c r="A22" s="2" t="s">
        <v>244</v>
      </c>
      <c r="B22" s="14">
        <v>706</v>
      </c>
      <c r="C22" s="7" t="s">
        <v>79</v>
      </c>
      <c r="D22" s="7" t="s">
        <v>245</v>
      </c>
      <c r="E22" s="19">
        <v>64832.3</v>
      </c>
      <c r="F22" s="3"/>
      <c r="G22" s="3"/>
    </row>
    <row r="23" spans="1:7" ht="31.5">
      <c r="A23" s="2" t="s">
        <v>45</v>
      </c>
      <c r="B23" s="14">
        <v>706</v>
      </c>
      <c r="C23" s="7" t="s">
        <v>81</v>
      </c>
      <c r="D23" s="7"/>
      <c r="E23" s="19">
        <f>E26+E28+E30+E24+E32+E34</f>
        <v>520158.4</v>
      </c>
      <c r="F23" s="3"/>
      <c r="G23" s="3"/>
    </row>
    <row r="24" spans="1:7" ht="31.5">
      <c r="A24" s="2" t="s">
        <v>246</v>
      </c>
      <c r="B24" s="14">
        <v>706</v>
      </c>
      <c r="C24" s="7" t="s">
        <v>85</v>
      </c>
      <c r="D24" s="7"/>
      <c r="E24" s="19">
        <f>E25</f>
        <v>148636.1</v>
      </c>
      <c r="F24" s="3"/>
      <c r="G24" s="3"/>
    </row>
    <row r="25" spans="1:7" ht="31.5">
      <c r="A25" s="2" t="s">
        <v>244</v>
      </c>
      <c r="B25" s="14">
        <v>706</v>
      </c>
      <c r="C25" s="7" t="s">
        <v>85</v>
      </c>
      <c r="D25" s="7" t="s">
        <v>245</v>
      </c>
      <c r="E25" s="19">
        <v>148636.1</v>
      </c>
      <c r="F25" s="3"/>
      <c r="G25" s="3"/>
    </row>
    <row r="26" spans="1:7" ht="141.75">
      <c r="A26" s="2" t="s">
        <v>276</v>
      </c>
      <c r="B26" s="14">
        <v>706</v>
      </c>
      <c r="C26" s="7" t="s">
        <v>82</v>
      </c>
      <c r="D26" s="7"/>
      <c r="E26" s="19">
        <f>E27</f>
        <v>323972.7</v>
      </c>
      <c r="F26" s="24"/>
      <c r="G26" s="26"/>
    </row>
    <row r="27" spans="1:7" ht="31.5">
      <c r="A27" s="2" t="s">
        <v>244</v>
      </c>
      <c r="B27" s="14">
        <v>706</v>
      </c>
      <c r="C27" s="7" t="s">
        <v>82</v>
      </c>
      <c r="D27" s="7" t="s">
        <v>245</v>
      </c>
      <c r="E27" s="19">
        <v>323972.7</v>
      </c>
      <c r="F27" s="24"/>
      <c r="G27" s="25"/>
    </row>
    <row r="28" spans="1:7" ht="157.5">
      <c r="A28" s="2" t="s">
        <v>277</v>
      </c>
      <c r="B28" s="14">
        <v>706</v>
      </c>
      <c r="C28" s="7" t="s">
        <v>83</v>
      </c>
      <c r="D28" s="7"/>
      <c r="E28" s="19">
        <f>E29</f>
        <v>10550.8</v>
      </c>
      <c r="F28" s="24"/>
      <c r="G28" s="25"/>
    </row>
    <row r="29" spans="1:7" ht="31.5">
      <c r="A29" s="2" t="s">
        <v>244</v>
      </c>
      <c r="B29" s="14">
        <v>706</v>
      </c>
      <c r="C29" s="7" t="s">
        <v>83</v>
      </c>
      <c r="D29" s="7" t="s">
        <v>245</v>
      </c>
      <c r="E29" s="19">
        <v>10550.8</v>
      </c>
      <c r="F29" s="24"/>
      <c r="G29" s="25"/>
    </row>
    <row r="30" spans="1:7" ht="173.25">
      <c r="A30" s="2" t="s">
        <v>278</v>
      </c>
      <c r="B30" s="14">
        <v>706</v>
      </c>
      <c r="C30" s="7" t="s">
        <v>84</v>
      </c>
      <c r="D30" s="7"/>
      <c r="E30" s="19">
        <f>E31</f>
        <v>35950.2</v>
      </c>
      <c r="F30" s="24"/>
      <c r="G30" s="25"/>
    </row>
    <row r="31" spans="1:7" ht="31.5">
      <c r="A31" s="2" t="s">
        <v>244</v>
      </c>
      <c r="B31" s="14">
        <v>706</v>
      </c>
      <c r="C31" s="7" t="s">
        <v>84</v>
      </c>
      <c r="D31" s="7" t="s">
        <v>245</v>
      </c>
      <c r="E31" s="19">
        <v>35950.2</v>
      </c>
      <c r="F31" s="24"/>
      <c r="G31" s="25"/>
    </row>
    <row r="32" spans="1:7" ht="31.5">
      <c r="A32" s="2" t="s">
        <v>52</v>
      </c>
      <c r="B32" s="14">
        <v>706</v>
      </c>
      <c r="C32" s="7" t="s">
        <v>60</v>
      </c>
      <c r="D32" s="7"/>
      <c r="E32" s="19">
        <f>E33</f>
        <v>548.6</v>
      </c>
      <c r="F32" s="24"/>
      <c r="G32" s="25"/>
    </row>
    <row r="33" spans="1:7" ht="31.5">
      <c r="A33" s="2" t="s">
        <v>244</v>
      </c>
      <c r="B33" s="14">
        <v>706</v>
      </c>
      <c r="C33" s="7" t="s">
        <v>60</v>
      </c>
      <c r="D33" s="7" t="s">
        <v>245</v>
      </c>
      <c r="E33" s="19">
        <v>548.6</v>
      </c>
      <c r="F33" s="24"/>
      <c r="G33" s="25"/>
    </row>
    <row r="34" spans="1:7" ht="31.5">
      <c r="A34" s="6" t="s">
        <v>295</v>
      </c>
      <c r="B34" s="14">
        <v>706</v>
      </c>
      <c r="C34" s="7" t="s">
        <v>296</v>
      </c>
      <c r="D34" s="7"/>
      <c r="E34" s="19">
        <f>E35</f>
        <v>500</v>
      </c>
      <c r="F34" s="24"/>
      <c r="G34" s="25"/>
    </row>
    <row r="35" spans="1:7" ht="31.5">
      <c r="A35" s="6" t="s">
        <v>244</v>
      </c>
      <c r="B35" s="14">
        <v>706</v>
      </c>
      <c r="C35" s="7" t="s">
        <v>296</v>
      </c>
      <c r="D35" s="7" t="s">
        <v>245</v>
      </c>
      <c r="E35" s="19">
        <v>500</v>
      </c>
      <c r="F35" s="24"/>
      <c r="G35" s="25"/>
    </row>
    <row r="36" spans="1:7" ht="31.5">
      <c r="A36" s="2" t="s">
        <v>86</v>
      </c>
      <c r="B36" s="14">
        <v>706</v>
      </c>
      <c r="C36" s="7" t="s">
        <v>87</v>
      </c>
      <c r="D36" s="7"/>
      <c r="E36" s="19">
        <f>E37+E39</f>
        <v>66150</v>
      </c>
      <c r="F36" s="24"/>
      <c r="G36" s="25"/>
    </row>
    <row r="37" spans="1:7" ht="15.75">
      <c r="A37" s="2" t="s">
        <v>73</v>
      </c>
      <c r="B37" s="14">
        <v>706</v>
      </c>
      <c r="C37" s="7" t="s">
        <v>88</v>
      </c>
      <c r="D37" s="7"/>
      <c r="E37" s="19">
        <f>E38</f>
        <v>55727</v>
      </c>
      <c r="F37" s="24"/>
      <c r="G37" s="25"/>
    </row>
    <row r="38" spans="1:7" ht="31.5">
      <c r="A38" s="2" t="s">
        <v>244</v>
      </c>
      <c r="B38" s="14">
        <v>706</v>
      </c>
      <c r="C38" s="7" t="s">
        <v>88</v>
      </c>
      <c r="D38" s="7" t="s">
        <v>245</v>
      </c>
      <c r="E38" s="19">
        <v>55727</v>
      </c>
      <c r="F38" s="24"/>
      <c r="G38" s="25"/>
    </row>
    <row r="39" spans="1:7" ht="47.25">
      <c r="A39" s="2" t="s">
        <v>309</v>
      </c>
      <c r="B39" s="14">
        <v>706</v>
      </c>
      <c r="C39" s="7" t="s">
        <v>12</v>
      </c>
      <c r="D39" s="7"/>
      <c r="E39" s="19">
        <f>E40</f>
        <v>10423</v>
      </c>
      <c r="F39" s="24"/>
      <c r="G39" s="25"/>
    </row>
    <row r="40" spans="1:7" ht="31.5">
      <c r="A40" s="2" t="s">
        <v>244</v>
      </c>
      <c r="B40" s="14">
        <v>706</v>
      </c>
      <c r="C40" s="7" t="s">
        <v>12</v>
      </c>
      <c r="D40" s="7" t="s">
        <v>245</v>
      </c>
      <c r="E40" s="19">
        <v>10423</v>
      </c>
      <c r="F40" s="24"/>
      <c r="G40" s="25"/>
    </row>
    <row r="41" spans="1:7" ht="31.5">
      <c r="A41" s="2" t="s">
        <v>177</v>
      </c>
      <c r="B41" s="14">
        <v>706</v>
      </c>
      <c r="C41" s="7" t="s">
        <v>89</v>
      </c>
      <c r="D41" s="7"/>
      <c r="E41" s="19">
        <f>E42+E47+E45</f>
        <v>21686.899999999998</v>
      </c>
      <c r="F41" s="24"/>
      <c r="G41" s="25"/>
    </row>
    <row r="42" spans="1:7" ht="15.75">
      <c r="A42" s="2" t="s">
        <v>233</v>
      </c>
      <c r="B42" s="14">
        <v>706</v>
      </c>
      <c r="C42" s="7" t="s">
        <v>29</v>
      </c>
      <c r="D42" s="7"/>
      <c r="E42" s="19">
        <f>E43+E44</f>
        <v>2000</v>
      </c>
      <c r="F42" s="24"/>
      <c r="G42" s="25"/>
    </row>
    <row r="43" spans="1:7" ht="15.75">
      <c r="A43" s="2" t="s">
        <v>249</v>
      </c>
      <c r="B43" s="14">
        <v>706</v>
      </c>
      <c r="C43" s="7" t="s">
        <v>29</v>
      </c>
      <c r="D43" s="7" t="s">
        <v>248</v>
      </c>
      <c r="E43" s="19">
        <v>400</v>
      </c>
      <c r="F43" s="24"/>
      <c r="G43" s="25"/>
    </row>
    <row r="44" spans="1:7" ht="31.5">
      <c r="A44" s="2" t="s">
        <v>244</v>
      </c>
      <c r="B44" s="14">
        <v>706</v>
      </c>
      <c r="C44" s="7" t="s">
        <v>29</v>
      </c>
      <c r="D44" s="7" t="s">
        <v>245</v>
      </c>
      <c r="E44" s="19">
        <v>1600</v>
      </c>
      <c r="F44" s="24"/>
      <c r="G44" s="25"/>
    </row>
    <row r="45" spans="1:7" ht="31.5">
      <c r="A45" s="2" t="s">
        <v>283</v>
      </c>
      <c r="B45" s="14">
        <v>706</v>
      </c>
      <c r="C45" s="7" t="s">
        <v>31</v>
      </c>
      <c r="D45" s="7"/>
      <c r="E45" s="19">
        <f>E46</f>
        <v>2328.1</v>
      </c>
      <c r="F45" s="24"/>
      <c r="G45" s="25"/>
    </row>
    <row r="46" spans="1:7" ht="15.75">
      <c r="A46" s="2" t="s">
        <v>249</v>
      </c>
      <c r="B46" s="14">
        <v>706</v>
      </c>
      <c r="C46" s="7" t="s">
        <v>31</v>
      </c>
      <c r="D46" s="7" t="s">
        <v>248</v>
      </c>
      <c r="E46" s="19">
        <v>2328.1</v>
      </c>
      <c r="F46" s="24"/>
      <c r="G46" s="25"/>
    </row>
    <row r="47" spans="1:7" ht="47.25">
      <c r="A47" s="2" t="s">
        <v>279</v>
      </c>
      <c r="B47" s="14">
        <v>706</v>
      </c>
      <c r="C47" s="7" t="s">
        <v>30</v>
      </c>
      <c r="D47" s="7"/>
      <c r="E47" s="19">
        <f>E48+E49</f>
        <v>17358.8</v>
      </c>
      <c r="F47" s="24"/>
      <c r="G47" s="25"/>
    </row>
    <row r="48" spans="1:7" ht="15.75">
      <c r="A48" s="2" t="s">
        <v>249</v>
      </c>
      <c r="B48" s="14">
        <v>706</v>
      </c>
      <c r="C48" s="7" t="s">
        <v>30</v>
      </c>
      <c r="D48" s="7" t="s">
        <v>248</v>
      </c>
      <c r="E48" s="19">
        <v>11688.8</v>
      </c>
      <c r="F48" s="24"/>
      <c r="G48" s="25"/>
    </row>
    <row r="49" spans="1:7" ht="31.5">
      <c r="A49" s="2" t="s">
        <v>244</v>
      </c>
      <c r="B49" s="14">
        <v>706</v>
      </c>
      <c r="C49" s="7" t="s">
        <v>30</v>
      </c>
      <c r="D49" s="7" t="s">
        <v>245</v>
      </c>
      <c r="E49" s="19">
        <v>5670</v>
      </c>
      <c r="F49" s="24"/>
      <c r="G49" s="25"/>
    </row>
    <row r="50" spans="1:7" ht="31.5">
      <c r="A50" s="2" t="s">
        <v>46</v>
      </c>
      <c r="B50" s="14">
        <v>706</v>
      </c>
      <c r="C50" s="7" t="s">
        <v>90</v>
      </c>
      <c r="D50" s="7"/>
      <c r="E50" s="19">
        <f>E51</f>
        <v>2465</v>
      </c>
      <c r="F50" s="24"/>
      <c r="G50" s="25"/>
    </row>
    <row r="51" spans="1:7" ht="15.75">
      <c r="A51" s="2" t="s">
        <v>74</v>
      </c>
      <c r="B51" s="14">
        <v>706</v>
      </c>
      <c r="C51" s="7" t="s">
        <v>32</v>
      </c>
      <c r="D51" s="7"/>
      <c r="E51" s="19">
        <f>E52+E53+E54</f>
        <v>2465</v>
      </c>
      <c r="F51" s="24"/>
      <c r="G51" s="25"/>
    </row>
    <row r="52" spans="1:7" ht="47.25">
      <c r="A52" s="2" t="s">
        <v>236</v>
      </c>
      <c r="B52" s="14">
        <v>706</v>
      </c>
      <c r="C52" s="7" t="s">
        <v>32</v>
      </c>
      <c r="D52" s="7" t="s">
        <v>237</v>
      </c>
      <c r="E52" s="19">
        <v>1150</v>
      </c>
      <c r="F52" s="24"/>
      <c r="G52" s="25"/>
    </row>
    <row r="53" spans="1:7" ht="31.5">
      <c r="A53" s="2" t="s">
        <v>256</v>
      </c>
      <c r="B53" s="14">
        <v>706</v>
      </c>
      <c r="C53" s="7" t="s">
        <v>32</v>
      </c>
      <c r="D53" s="7" t="s">
        <v>238</v>
      </c>
      <c r="E53" s="19">
        <v>1050</v>
      </c>
      <c r="F53" s="24"/>
      <c r="G53" s="25"/>
    </row>
    <row r="54" spans="1:7" ht="31.5">
      <c r="A54" s="2" t="s">
        <v>244</v>
      </c>
      <c r="B54" s="14">
        <v>706</v>
      </c>
      <c r="C54" s="7" t="s">
        <v>32</v>
      </c>
      <c r="D54" s="7" t="s">
        <v>245</v>
      </c>
      <c r="E54" s="19">
        <v>265</v>
      </c>
      <c r="F54" s="24"/>
      <c r="G54" s="25"/>
    </row>
    <row r="55" spans="1:7" ht="31.5">
      <c r="A55" s="2" t="s">
        <v>93</v>
      </c>
      <c r="B55" s="14">
        <v>706</v>
      </c>
      <c r="C55" s="7" t="s">
        <v>91</v>
      </c>
      <c r="D55" s="7"/>
      <c r="E55" s="19">
        <f>E56</f>
        <v>33660</v>
      </c>
      <c r="F55" s="24"/>
      <c r="G55" s="25"/>
    </row>
    <row r="56" spans="1:7" ht="47.25">
      <c r="A56" s="2" t="s">
        <v>232</v>
      </c>
      <c r="B56" s="14">
        <v>706</v>
      </c>
      <c r="C56" s="7" t="s">
        <v>33</v>
      </c>
      <c r="D56" s="7"/>
      <c r="E56" s="19">
        <f>E57+E58+E59</f>
        <v>33660</v>
      </c>
      <c r="F56" s="24"/>
      <c r="G56" s="25"/>
    </row>
    <row r="57" spans="1:7" ht="47.25">
      <c r="A57" s="2" t="s">
        <v>236</v>
      </c>
      <c r="B57" s="14">
        <v>706</v>
      </c>
      <c r="C57" s="7" t="s">
        <v>33</v>
      </c>
      <c r="D57" s="7" t="s">
        <v>237</v>
      </c>
      <c r="E57" s="19">
        <v>28257</v>
      </c>
      <c r="F57" s="24"/>
      <c r="G57" s="25"/>
    </row>
    <row r="58" spans="1:7" ht="31.5">
      <c r="A58" s="2" t="s">
        <v>256</v>
      </c>
      <c r="B58" s="14">
        <v>706</v>
      </c>
      <c r="C58" s="7" t="s">
        <v>33</v>
      </c>
      <c r="D58" s="7" t="s">
        <v>238</v>
      </c>
      <c r="E58" s="19">
        <v>5171</v>
      </c>
      <c r="F58" s="24"/>
      <c r="G58" s="25"/>
    </row>
    <row r="59" spans="1:7" ht="15.75">
      <c r="A59" s="2" t="s">
        <v>239</v>
      </c>
      <c r="B59" s="14">
        <v>706</v>
      </c>
      <c r="C59" s="7" t="s">
        <v>33</v>
      </c>
      <c r="D59" s="7" t="s">
        <v>240</v>
      </c>
      <c r="E59" s="19">
        <v>232</v>
      </c>
      <c r="G59" s="25"/>
    </row>
    <row r="60" spans="1:7" ht="47.25">
      <c r="A60" s="2" t="s">
        <v>47</v>
      </c>
      <c r="B60" s="14">
        <v>706</v>
      </c>
      <c r="C60" s="7" t="s">
        <v>92</v>
      </c>
      <c r="D60" s="7"/>
      <c r="E60" s="19">
        <f>E61+E63+E65+E69+E71+E67+E73</f>
        <v>48395.5</v>
      </c>
      <c r="G60" s="25"/>
    </row>
    <row r="61" spans="1:7" ht="15.75">
      <c r="A61" s="2" t="s">
        <v>71</v>
      </c>
      <c r="B61" s="14">
        <v>706</v>
      </c>
      <c r="C61" s="7" t="s">
        <v>202</v>
      </c>
      <c r="D61" s="7"/>
      <c r="E61" s="19">
        <f>E62</f>
        <v>1341</v>
      </c>
      <c r="G61" s="25"/>
    </row>
    <row r="62" spans="1:7" ht="31.5">
      <c r="A62" s="2" t="s">
        <v>244</v>
      </c>
      <c r="B62" s="14">
        <v>706</v>
      </c>
      <c r="C62" s="7" t="s">
        <v>202</v>
      </c>
      <c r="D62" s="7" t="s">
        <v>245</v>
      </c>
      <c r="E62" s="19">
        <v>1341</v>
      </c>
      <c r="G62" s="25"/>
    </row>
    <row r="63" spans="1:7" ht="36" customHeight="1">
      <c r="A63" s="2" t="s">
        <v>72</v>
      </c>
      <c r="B63" s="14">
        <v>706</v>
      </c>
      <c r="C63" s="7" t="s">
        <v>203</v>
      </c>
      <c r="D63" s="7"/>
      <c r="E63" s="19">
        <f>E64</f>
        <v>6675</v>
      </c>
      <c r="G63" s="25"/>
    </row>
    <row r="64" spans="1:7" ht="31.5">
      <c r="A64" s="2" t="s">
        <v>244</v>
      </c>
      <c r="B64" s="14">
        <v>706</v>
      </c>
      <c r="C64" s="7" t="s">
        <v>203</v>
      </c>
      <c r="D64" s="7" t="s">
        <v>245</v>
      </c>
      <c r="E64" s="19">
        <v>6675</v>
      </c>
      <c r="G64" s="25"/>
    </row>
    <row r="65" spans="1:7" ht="78.75">
      <c r="A65" s="2" t="s">
        <v>172</v>
      </c>
      <c r="B65" s="14">
        <v>706</v>
      </c>
      <c r="C65" s="7" t="s">
        <v>34</v>
      </c>
      <c r="D65" s="15"/>
      <c r="E65" s="19">
        <f>E66</f>
        <v>19594.3</v>
      </c>
      <c r="G65" s="25"/>
    </row>
    <row r="66" spans="1:7" ht="31.5">
      <c r="A66" s="2" t="s">
        <v>244</v>
      </c>
      <c r="B66" s="14">
        <v>706</v>
      </c>
      <c r="C66" s="7" t="s">
        <v>34</v>
      </c>
      <c r="D66" s="7" t="s">
        <v>245</v>
      </c>
      <c r="E66" s="19">
        <v>19594.3</v>
      </c>
      <c r="G66" s="25"/>
    </row>
    <row r="67" spans="1:7" ht="126">
      <c r="A67" s="2" t="s">
        <v>173</v>
      </c>
      <c r="B67" s="14">
        <v>706</v>
      </c>
      <c r="C67" s="7" t="s">
        <v>37</v>
      </c>
      <c r="D67" s="7"/>
      <c r="E67" s="19">
        <f>E68</f>
        <v>280.8</v>
      </c>
      <c r="G67" s="25"/>
    </row>
    <row r="68" spans="1:7" ht="31.5">
      <c r="A68" s="2" t="s">
        <v>244</v>
      </c>
      <c r="B68" s="14">
        <v>706</v>
      </c>
      <c r="C68" s="7" t="s">
        <v>37</v>
      </c>
      <c r="D68" s="7" t="s">
        <v>248</v>
      </c>
      <c r="E68" s="19">
        <v>280.8</v>
      </c>
      <c r="G68" s="25"/>
    </row>
    <row r="69" spans="1:7" ht="47.25">
      <c r="A69" s="6" t="s">
        <v>280</v>
      </c>
      <c r="B69" s="14">
        <v>706</v>
      </c>
      <c r="C69" s="7" t="s">
        <v>35</v>
      </c>
      <c r="D69" s="7"/>
      <c r="E69" s="19">
        <f>E70</f>
        <v>10818.7</v>
      </c>
      <c r="G69" s="25"/>
    </row>
    <row r="70" spans="1:7" s="17" customFormat="1" ht="31.5">
      <c r="A70" s="2" t="s">
        <v>244</v>
      </c>
      <c r="B70" s="14">
        <v>706</v>
      </c>
      <c r="C70" s="7" t="s">
        <v>35</v>
      </c>
      <c r="D70" s="7" t="s">
        <v>245</v>
      </c>
      <c r="E70" s="19">
        <v>10818.7</v>
      </c>
      <c r="F70" s="11"/>
      <c r="G70" s="25"/>
    </row>
    <row r="71" spans="1:7" ht="63">
      <c r="A71" s="2" t="s">
        <v>281</v>
      </c>
      <c r="B71" s="14">
        <v>706</v>
      </c>
      <c r="C71" s="7" t="s">
        <v>36</v>
      </c>
      <c r="D71" s="7"/>
      <c r="E71" s="19">
        <f>E72</f>
        <v>882.9</v>
      </c>
      <c r="G71" s="25"/>
    </row>
    <row r="72" spans="1:7" ht="15.75">
      <c r="A72" s="2" t="s">
        <v>249</v>
      </c>
      <c r="B72" s="14">
        <v>706</v>
      </c>
      <c r="C72" s="7" t="s">
        <v>36</v>
      </c>
      <c r="D72" s="7" t="s">
        <v>248</v>
      </c>
      <c r="E72" s="19">
        <v>882.9</v>
      </c>
      <c r="G72" s="25"/>
    </row>
    <row r="73" spans="1:7" ht="42.75" customHeight="1">
      <c r="A73" s="6" t="s">
        <v>11</v>
      </c>
      <c r="B73" s="14">
        <v>706</v>
      </c>
      <c r="C73" s="7" t="s">
        <v>9</v>
      </c>
      <c r="D73" s="7"/>
      <c r="E73" s="19">
        <f>E74</f>
        <v>8802.8</v>
      </c>
      <c r="G73" s="25"/>
    </row>
    <row r="74" spans="1:7" ht="31.5">
      <c r="A74" s="2" t="s">
        <v>244</v>
      </c>
      <c r="B74" s="14">
        <v>706</v>
      </c>
      <c r="C74" s="7" t="s">
        <v>9</v>
      </c>
      <c r="D74" s="7" t="s">
        <v>245</v>
      </c>
      <c r="E74" s="19">
        <v>8802.8</v>
      </c>
      <c r="G74" s="25"/>
    </row>
    <row r="75" spans="1:7" ht="47.25">
      <c r="A75" s="2" t="s">
        <v>48</v>
      </c>
      <c r="B75" s="14">
        <v>706</v>
      </c>
      <c r="C75" s="7" t="s">
        <v>94</v>
      </c>
      <c r="D75" s="7"/>
      <c r="E75" s="19">
        <f>E78+E80+E76</f>
        <v>41724.5</v>
      </c>
      <c r="G75" s="25"/>
    </row>
    <row r="76" spans="1:7" ht="31.5">
      <c r="A76" s="2" t="s">
        <v>54</v>
      </c>
      <c r="B76" s="14">
        <v>706</v>
      </c>
      <c r="C76" s="7" t="s">
        <v>38</v>
      </c>
      <c r="D76" s="7"/>
      <c r="E76" s="19">
        <f>E77</f>
        <v>1137</v>
      </c>
      <c r="G76" s="25"/>
    </row>
    <row r="77" spans="1:7" ht="15.75">
      <c r="A77" s="2" t="s">
        <v>249</v>
      </c>
      <c r="B77" s="14">
        <v>706</v>
      </c>
      <c r="C77" s="7" t="s">
        <v>38</v>
      </c>
      <c r="D77" s="7" t="s">
        <v>248</v>
      </c>
      <c r="E77" s="19">
        <v>1137</v>
      </c>
      <c r="F77" s="35"/>
      <c r="G77" s="25"/>
    </row>
    <row r="78" spans="1:7" ht="31.5">
      <c r="A78" s="2" t="s">
        <v>260</v>
      </c>
      <c r="B78" s="14">
        <v>706</v>
      </c>
      <c r="C78" s="7" t="s">
        <v>43</v>
      </c>
      <c r="D78" s="7"/>
      <c r="E78" s="19">
        <f>E79</f>
        <v>280</v>
      </c>
      <c r="G78" s="25"/>
    </row>
    <row r="79" spans="1:7" ht="31.5">
      <c r="A79" s="2" t="s">
        <v>256</v>
      </c>
      <c r="B79" s="14">
        <v>706</v>
      </c>
      <c r="C79" s="7" t="s">
        <v>43</v>
      </c>
      <c r="D79" s="7" t="s">
        <v>238</v>
      </c>
      <c r="E79" s="19">
        <v>280</v>
      </c>
      <c r="G79" s="25"/>
    </row>
    <row r="80" spans="1:7" ht="173.25">
      <c r="A80" s="2" t="s">
        <v>174</v>
      </c>
      <c r="B80" s="14">
        <v>706</v>
      </c>
      <c r="C80" s="7" t="s">
        <v>211</v>
      </c>
      <c r="D80" s="15"/>
      <c r="E80" s="19">
        <f>E81</f>
        <v>40307.5</v>
      </c>
      <c r="G80" s="25"/>
    </row>
    <row r="81" spans="1:7" ht="15.75">
      <c r="A81" s="2" t="s">
        <v>249</v>
      </c>
      <c r="B81" s="14">
        <v>706</v>
      </c>
      <c r="C81" s="7" t="s">
        <v>211</v>
      </c>
      <c r="D81" s="7" t="s">
        <v>248</v>
      </c>
      <c r="E81" s="19">
        <v>40307.5</v>
      </c>
      <c r="G81" s="25"/>
    </row>
    <row r="82" spans="1:7" ht="47.25">
      <c r="A82" s="36" t="s">
        <v>63</v>
      </c>
      <c r="B82" s="14">
        <v>706</v>
      </c>
      <c r="C82" s="5" t="s">
        <v>95</v>
      </c>
      <c r="D82" s="5"/>
      <c r="E82" s="18">
        <f>E83</f>
        <v>11100</v>
      </c>
      <c r="F82" s="35"/>
      <c r="G82" s="25"/>
    </row>
    <row r="83" spans="1:7" s="17" customFormat="1" ht="31.5">
      <c r="A83" s="2" t="s">
        <v>98</v>
      </c>
      <c r="B83" s="14">
        <v>706</v>
      </c>
      <c r="C83" s="7" t="s">
        <v>208</v>
      </c>
      <c r="D83" s="7"/>
      <c r="E83" s="19">
        <f>E84</f>
        <v>11100</v>
      </c>
      <c r="F83" s="11"/>
      <c r="G83" s="25"/>
    </row>
    <row r="84" spans="1:7" ht="15.75">
      <c r="A84" s="2" t="s">
        <v>69</v>
      </c>
      <c r="B84" s="14">
        <v>706</v>
      </c>
      <c r="C84" s="7" t="s">
        <v>209</v>
      </c>
      <c r="D84" s="7"/>
      <c r="E84" s="19">
        <f>E85+E86+E87</f>
        <v>11100</v>
      </c>
      <c r="G84" s="25"/>
    </row>
    <row r="85" spans="1:7" ht="47.25">
      <c r="A85" s="2" t="s">
        <v>236</v>
      </c>
      <c r="B85" s="14">
        <v>706</v>
      </c>
      <c r="C85" s="7" t="s">
        <v>209</v>
      </c>
      <c r="D85" s="7" t="s">
        <v>237</v>
      </c>
      <c r="E85" s="19">
        <v>10231</v>
      </c>
      <c r="G85" s="25"/>
    </row>
    <row r="86" spans="1:7" ht="31.5">
      <c r="A86" s="2" t="s">
        <v>256</v>
      </c>
      <c r="B86" s="14">
        <v>706</v>
      </c>
      <c r="C86" s="7" t="s">
        <v>209</v>
      </c>
      <c r="D86" s="7" t="s">
        <v>238</v>
      </c>
      <c r="E86" s="19">
        <v>868</v>
      </c>
      <c r="G86" s="25"/>
    </row>
    <row r="87" spans="1:7" ht="15.75">
      <c r="A87" s="2" t="s">
        <v>239</v>
      </c>
      <c r="B87" s="14">
        <v>706</v>
      </c>
      <c r="C87" s="7" t="s">
        <v>209</v>
      </c>
      <c r="D87" s="7" t="s">
        <v>240</v>
      </c>
      <c r="E87" s="19">
        <v>1</v>
      </c>
      <c r="G87" s="25"/>
    </row>
    <row r="88" spans="1:7" ht="47.25">
      <c r="A88" s="36" t="s">
        <v>100</v>
      </c>
      <c r="B88" s="14">
        <v>706</v>
      </c>
      <c r="C88" s="5" t="s">
        <v>101</v>
      </c>
      <c r="D88" s="5"/>
      <c r="E88" s="18">
        <f>E89+E92+E95</f>
        <v>51356</v>
      </c>
      <c r="G88" s="25"/>
    </row>
    <row r="89" spans="1:7" ht="31.5">
      <c r="A89" s="2" t="s">
        <v>102</v>
      </c>
      <c r="B89" s="14">
        <v>706</v>
      </c>
      <c r="C89" s="7" t="s">
        <v>103</v>
      </c>
      <c r="D89" s="7"/>
      <c r="E89" s="19">
        <f>E90</f>
        <v>11820</v>
      </c>
      <c r="G89" s="25"/>
    </row>
    <row r="90" spans="1:7" ht="15.75">
      <c r="A90" s="2" t="s">
        <v>250</v>
      </c>
      <c r="B90" s="14">
        <v>706</v>
      </c>
      <c r="C90" s="7" t="s">
        <v>104</v>
      </c>
      <c r="D90" s="7"/>
      <c r="E90" s="19">
        <f>E91</f>
        <v>11820</v>
      </c>
      <c r="F90" s="35"/>
      <c r="G90" s="25"/>
    </row>
    <row r="91" spans="1:7" ht="31.5">
      <c r="A91" s="2" t="s">
        <v>244</v>
      </c>
      <c r="B91" s="14">
        <v>706</v>
      </c>
      <c r="C91" s="7" t="s">
        <v>104</v>
      </c>
      <c r="D91" s="7" t="s">
        <v>245</v>
      </c>
      <c r="E91" s="19">
        <v>11820</v>
      </c>
      <c r="F91" s="35"/>
      <c r="G91" s="25"/>
    </row>
    <row r="92" spans="1:7" ht="31.5">
      <c r="A92" s="2" t="s">
        <v>105</v>
      </c>
      <c r="B92" s="14">
        <v>706</v>
      </c>
      <c r="C92" s="7" t="s">
        <v>106</v>
      </c>
      <c r="D92" s="7"/>
      <c r="E92" s="19">
        <f>E93</f>
        <v>37136</v>
      </c>
      <c r="G92" s="25"/>
    </row>
    <row r="93" spans="1:7" ht="15.75">
      <c r="A93" s="2" t="s">
        <v>228</v>
      </c>
      <c r="B93" s="14">
        <v>706</v>
      </c>
      <c r="C93" s="7" t="s">
        <v>107</v>
      </c>
      <c r="D93" s="7"/>
      <c r="E93" s="19">
        <f>E94</f>
        <v>37136</v>
      </c>
      <c r="G93" s="25"/>
    </row>
    <row r="94" spans="1:7" ht="31.5">
      <c r="A94" s="2" t="s">
        <v>244</v>
      </c>
      <c r="B94" s="14">
        <v>706</v>
      </c>
      <c r="C94" s="7" t="s">
        <v>107</v>
      </c>
      <c r="D94" s="7" t="s">
        <v>245</v>
      </c>
      <c r="E94" s="19">
        <v>37136</v>
      </c>
      <c r="G94" s="25"/>
    </row>
    <row r="95" spans="1:7" ht="31.5">
      <c r="A95" s="2" t="s">
        <v>5</v>
      </c>
      <c r="B95" s="14">
        <v>706</v>
      </c>
      <c r="C95" s="7" t="s">
        <v>108</v>
      </c>
      <c r="D95" s="7"/>
      <c r="E95" s="19">
        <f>E96</f>
        <v>2400</v>
      </c>
      <c r="G95" s="25"/>
    </row>
    <row r="96" spans="1:7" ht="15.75">
      <c r="A96" s="2" t="s">
        <v>223</v>
      </c>
      <c r="B96" s="14">
        <v>706</v>
      </c>
      <c r="C96" s="7" t="s">
        <v>109</v>
      </c>
      <c r="D96" s="7"/>
      <c r="E96" s="19">
        <f>E97</f>
        <v>2400</v>
      </c>
      <c r="G96" s="25"/>
    </row>
    <row r="97" spans="1:7" ht="31.5">
      <c r="A97" s="2" t="s">
        <v>244</v>
      </c>
      <c r="B97" s="14">
        <v>706</v>
      </c>
      <c r="C97" s="7" t="s">
        <v>109</v>
      </c>
      <c r="D97" s="7" t="s">
        <v>245</v>
      </c>
      <c r="E97" s="19">
        <v>2400</v>
      </c>
      <c r="G97" s="25"/>
    </row>
    <row r="98" spans="1:7" ht="47.25">
      <c r="A98" s="36" t="s">
        <v>0</v>
      </c>
      <c r="B98" s="14">
        <v>706</v>
      </c>
      <c r="C98" s="5" t="s">
        <v>110</v>
      </c>
      <c r="D98" s="5"/>
      <c r="E98" s="18">
        <f>E100</f>
        <v>2200</v>
      </c>
      <c r="G98" s="25"/>
    </row>
    <row r="99" spans="1:7" ht="31.5">
      <c r="A99" s="2" t="s">
        <v>271</v>
      </c>
      <c r="B99" s="14">
        <v>706</v>
      </c>
      <c r="C99" s="7" t="s">
        <v>111</v>
      </c>
      <c r="D99" s="7"/>
      <c r="E99" s="19">
        <f>E100</f>
        <v>2200</v>
      </c>
      <c r="G99" s="25"/>
    </row>
    <row r="100" spans="1:7" ht="15.75">
      <c r="A100" s="2" t="s">
        <v>216</v>
      </c>
      <c r="B100" s="14">
        <v>706</v>
      </c>
      <c r="C100" s="7" t="s">
        <v>112</v>
      </c>
      <c r="D100" s="7"/>
      <c r="E100" s="19">
        <f>E101</f>
        <v>2200</v>
      </c>
      <c r="G100" s="25"/>
    </row>
    <row r="101" spans="1:7" ht="15.75">
      <c r="A101" s="2" t="s">
        <v>239</v>
      </c>
      <c r="B101" s="14">
        <v>706</v>
      </c>
      <c r="C101" s="7" t="s">
        <v>112</v>
      </c>
      <c r="D101" s="7" t="s">
        <v>240</v>
      </c>
      <c r="E101" s="19">
        <v>2200</v>
      </c>
      <c r="G101" s="25"/>
    </row>
    <row r="102" spans="1:7" ht="63">
      <c r="A102" s="36" t="s">
        <v>1</v>
      </c>
      <c r="B102" s="14">
        <v>706</v>
      </c>
      <c r="C102" s="5" t="s">
        <v>113</v>
      </c>
      <c r="D102" s="5"/>
      <c r="E102" s="18">
        <f>E103+E117+E121</f>
        <v>19962.6</v>
      </c>
      <c r="G102" s="25"/>
    </row>
    <row r="103" spans="1:7" ht="31.5">
      <c r="A103" s="37" t="s">
        <v>189</v>
      </c>
      <c r="B103" s="14">
        <v>706</v>
      </c>
      <c r="C103" s="20" t="s">
        <v>178</v>
      </c>
      <c r="D103" s="20"/>
      <c r="E103" s="21">
        <f>E104+E107+E110</f>
        <v>17652</v>
      </c>
      <c r="G103" s="25"/>
    </row>
    <row r="104" spans="1:7" ht="31.5">
      <c r="A104" s="2" t="s">
        <v>266</v>
      </c>
      <c r="B104" s="14">
        <v>706</v>
      </c>
      <c r="C104" s="7" t="s">
        <v>179</v>
      </c>
      <c r="D104" s="7"/>
      <c r="E104" s="19">
        <f>E105</f>
        <v>2600</v>
      </c>
      <c r="G104" s="25"/>
    </row>
    <row r="105" spans="1:7" ht="15.75">
      <c r="A105" s="2" t="s">
        <v>64</v>
      </c>
      <c r="B105" s="14">
        <v>706</v>
      </c>
      <c r="C105" s="7" t="s">
        <v>180</v>
      </c>
      <c r="D105" s="7"/>
      <c r="E105" s="19">
        <f>E106</f>
        <v>2600</v>
      </c>
      <c r="G105" s="25"/>
    </row>
    <row r="106" spans="1:7" ht="15.75">
      <c r="A106" s="2" t="s">
        <v>239</v>
      </c>
      <c r="B106" s="14">
        <v>706</v>
      </c>
      <c r="C106" s="7" t="s">
        <v>180</v>
      </c>
      <c r="D106" s="7" t="s">
        <v>240</v>
      </c>
      <c r="E106" s="19">
        <v>2600</v>
      </c>
      <c r="G106" s="25"/>
    </row>
    <row r="107" spans="1:7" ht="31.5">
      <c r="A107" s="2" t="s">
        <v>21</v>
      </c>
      <c r="B107" s="14">
        <v>706</v>
      </c>
      <c r="C107" s="7" t="s">
        <v>190</v>
      </c>
      <c r="D107" s="7"/>
      <c r="E107" s="19">
        <f>E108</f>
        <v>2831</v>
      </c>
      <c r="G107" s="25"/>
    </row>
    <row r="108" spans="1:7" ht="31.5">
      <c r="A108" s="2" t="s">
        <v>241</v>
      </c>
      <c r="B108" s="14">
        <v>706</v>
      </c>
      <c r="C108" s="7" t="s">
        <v>191</v>
      </c>
      <c r="D108" s="7"/>
      <c r="E108" s="19">
        <f>E109</f>
        <v>2831</v>
      </c>
      <c r="G108" s="25"/>
    </row>
    <row r="109" spans="1:7" ht="31.5">
      <c r="A109" s="2" t="s">
        <v>244</v>
      </c>
      <c r="B109" s="14">
        <v>706</v>
      </c>
      <c r="C109" s="7" t="s">
        <v>191</v>
      </c>
      <c r="D109" s="7" t="s">
        <v>245</v>
      </c>
      <c r="E109" s="19">
        <v>2831</v>
      </c>
      <c r="G109" s="25"/>
    </row>
    <row r="110" spans="1:7" ht="63">
      <c r="A110" s="2" t="s">
        <v>22</v>
      </c>
      <c r="B110" s="14">
        <v>706</v>
      </c>
      <c r="C110" s="7" t="s">
        <v>192</v>
      </c>
      <c r="D110" s="7"/>
      <c r="E110" s="19">
        <f>E111+E115</f>
        <v>12221</v>
      </c>
      <c r="G110" s="25"/>
    </row>
    <row r="111" spans="1:7" ht="15.75">
      <c r="A111" s="2" t="s">
        <v>257</v>
      </c>
      <c r="B111" s="14">
        <v>706</v>
      </c>
      <c r="C111" s="7" t="s">
        <v>193</v>
      </c>
      <c r="D111" s="7"/>
      <c r="E111" s="19">
        <f>E112+E113+E114</f>
        <v>11221</v>
      </c>
      <c r="G111" s="25"/>
    </row>
    <row r="112" spans="1:7" ht="47.25">
      <c r="A112" s="2" t="s">
        <v>236</v>
      </c>
      <c r="B112" s="14">
        <v>706</v>
      </c>
      <c r="C112" s="7" t="s">
        <v>193</v>
      </c>
      <c r="D112" s="7" t="s">
        <v>237</v>
      </c>
      <c r="E112" s="19">
        <v>8293</v>
      </c>
      <c r="G112" s="25"/>
    </row>
    <row r="113" spans="1:7" ht="31.5">
      <c r="A113" s="2" t="s">
        <v>256</v>
      </c>
      <c r="B113" s="14">
        <v>706</v>
      </c>
      <c r="C113" s="7" t="s">
        <v>193</v>
      </c>
      <c r="D113" s="7" t="s">
        <v>238</v>
      </c>
      <c r="E113" s="19">
        <v>2759</v>
      </c>
      <c r="G113" s="25"/>
    </row>
    <row r="114" spans="1:7" ht="15.75">
      <c r="A114" s="2" t="s">
        <v>239</v>
      </c>
      <c r="B114" s="14">
        <v>706</v>
      </c>
      <c r="C114" s="7" t="s">
        <v>193</v>
      </c>
      <c r="D114" s="7" t="s">
        <v>240</v>
      </c>
      <c r="E114" s="19">
        <v>169</v>
      </c>
      <c r="G114" s="25"/>
    </row>
    <row r="115" spans="1:7" ht="15.75">
      <c r="A115" s="2" t="s">
        <v>64</v>
      </c>
      <c r="B115" s="14">
        <v>706</v>
      </c>
      <c r="C115" s="7" t="s">
        <v>196</v>
      </c>
      <c r="D115" s="7"/>
      <c r="E115" s="19">
        <f>E116</f>
        <v>1000</v>
      </c>
      <c r="G115" s="25"/>
    </row>
    <row r="116" spans="1:7" ht="31.5">
      <c r="A116" s="2" t="s">
        <v>256</v>
      </c>
      <c r="B116" s="14">
        <v>706</v>
      </c>
      <c r="C116" s="7" t="s">
        <v>196</v>
      </c>
      <c r="D116" s="7" t="s">
        <v>238</v>
      </c>
      <c r="E116" s="19">
        <v>1000</v>
      </c>
      <c r="G116" s="25"/>
    </row>
    <row r="117" spans="1:7" ht="15.75">
      <c r="A117" s="2" t="s">
        <v>184</v>
      </c>
      <c r="B117" s="14">
        <v>706</v>
      </c>
      <c r="C117" s="7" t="s">
        <v>181</v>
      </c>
      <c r="D117" s="7"/>
      <c r="E117" s="19">
        <f>E118</f>
        <v>500</v>
      </c>
      <c r="G117" s="25"/>
    </row>
    <row r="118" spans="1:7" ht="15.75">
      <c r="A118" s="2" t="s">
        <v>187</v>
      </c>
      <c r="B118" s="14">
        <v>706</v>
      </c>
      <c r="C118" s="7" t="s">
        <v>182</v>
      </c>
      <c r="D118" s="7"/>
      <c r="E118" s="19">
        <f>E119</f>
        <v>500</v>
      </c>
      <c r="G118" s="25"/>
    </row>
    <row r="119" spans="1:7" s="17" customFormat="1" ht="15.75">
      <c r="A119" s="2" t="s">
        <v>64</v>
      </c>
      <c r="B119" s="14">
        <v>706</v>
      </c>
      <c r="C119" s="7" t="s">
        <v>183</v>
      </c>
      <c r="D119" s="7"/>
      <c r="E119" s="19">
        <f>E120</f>
        <v>500</v>
      </c>
      <c r="F119" s="11"/>
      <c r="G119" s="25"/>
    </row>
    <row r="120" spans="1:7" s="17" customFormat="1" ht="15.75">
      <c r="A120" s="2" t="s">
        <v>239</v>
      </c>
      <c r="B120" s="14">
        <v>706</v>
      </c>
      <c r="C120" s="7" t="s">
        <v>183</v>
      </c>
      <c r="D120" s="7" t="s">
        <v>240</v>
      </c>
      <c r="E120" s="19">
        <v>500</v>
      </c>
      <c r="F120" s="11"/>
      <c r="G120" s="25"/>
    </row>
    <row r="121" spans="1:7" s="17" customFormat="1" ht="31.5">
      <c r="A121" s="37" t="s">
        <v>188</v>
      </c>
      <c r="B121" s="14">
        <v>706</v>
      </c>
      <c r="C121" s="20" t="s">
        <v>185</v>
      </c>
      <c r="D121" s="20"/>
      <c r="E121" s="21">
        <f>E122</f>
        <v>1810.6</v>
      </c>
      <c r="F121" s="11"/>
      <c r="G121" s="25"/>
    </row>
    <row r="122" spans="1:7" s="17" customFormat="1" ht="31.5">
      <c r="A122" s="2" t="s">
        <v>49</v>
      </c>
      <c r="B122" s="14">
        <v>706</v>
      </c>
      <c r="C122" s="7" t="s">
        <v>186</v>
      </c>
      <c r="D122" s="7"/>
      <c r="E122" s="19">
        <f>E123+E125</f>
        <v>1810.6</v>
      </c>
      <c r="F122" s="11"/>
      <c r="G122" s="25"/>
    </row>
    <row r="123" spans="1:7" s="17" customFormat="1" ht="47.25">
      <c r="A123" s="2" t="s">
        <v>267</v>
      </c>
      <c r="B123" s="14">
        <v>706</v>
      </c>
      <c r="C123" s="7" t="s">
        <v>194</v>
      </c>
      <c r="D123" s="7"/>
      <c r="E123" s="19">
        <f>E124</f>
        <v>672.4</v>
      </c>
      <c r="F123" s="11"/>
      <c r="G123" s="25"/>
    </row>
    <row r="124" spans="1:7" s="17" customFormat="1" ht="31.5">
      <c r="A124" s="2" t="s">
        <v>256</v>
      </c>
      <c r="B124" s="14">
        <v>706</v>
      </c>
      <c r="C124" s="7" t="s">
        <v>194</v>
      </c>
      <c r="D124" s="7" t="s">
        <v>238</v>
      </c>
      <c r="E124" s="19">
        <v>672.4</v>
      </c>
      <c r="F124" s="11"/>
      <c r="G124" s="25"/>
    </row>
    <row r="125" spans="1:7" s="17" customFormat="1" ht="31.5">
      <c r="A125" s="2" t="s">
        <v>268</v>
      </c>
      <c r="B125" s="14">
        <v>706</v>
      </c>
      <c r="C125" s="7" t="s">
        <v>195</v>
      </c>
      <c r="D125" s="7"/>
      <c r="E125" s="19">
        <f>E126</f>
        <v>1138.2</v>
      </c>
      <c r="F125" s="11"/>
      <c r="G125" s="25"/>
    </row>
    <row r="126" spans="1:7" s="17" customFormat="1" ht="31.5">
      <c r="A126" s="2" t="s">
        <v>256</v>
      </c>
      <c r="B126" s="14">
        <v>706</v>
      </c>
      <c r="C126" s="7" t="s">
        <v>195</v>
      </c>
      <c r="D126" s="7" t="s">
        <v>238</v>
      </c>
      <c r="E126" s="19">
        <v>1138.2</v>
      </c>
      <c r="F126" s="11"/>
      <c r="G126" s="25"/>
    </row>
    <row r="127" spans="1:7" s="17" customFormat="1" ht="31.5">
      <c r="A127" s="36" t="s">
        <v>2</v>
      </c>
      <c r="B127" s="14">
        <v>706</v>
      </c>
      <c r="C127" s="5" t="s">
        <v>114</v>
      </c>
      <c r="D127" s="5"/>
      <c r="E127" s="18">
        <f>E128+E140+E145+E148+E151</f>
        <v>123223.29999999999</v>
      </c>
      <c r="F127" s="11"/>
      <c r="G127" s="25"/>
    </row>
    <row r="128" spans="1:7" s="17" customFormat="1" ht="47.25">
      <c r="A128" s="2" t="s">
        <v>116</v>
      </c>
      <c r="B128" s="14">
        <v>706</v>
      </c>
      <c r="C128" s="7" t="s">
        <v>115</v>
      </c>
      <c r="D128" s="7"/>
      <c r="E128" s="19">
        <f>E129+E131+E133+E138+E135</f>
        <v>82723.2</v>
      </c>
      <c r="F128" s="11"/>
      <c r="G128" s="25"/>
    </row>
    <row r="129" spans="1:7" s="17" customFormat="1" ht="15.75">
      <c r="A129" s="2" t="s">
        <v>254</v>
      </c>
      <c r="B129" s="14">
        <v>706</v>
      </c>
      <c r="C129" s="7" t="s">
        <v>117</v>
      </c>
      <c r="D129" s="7"/>
      <c r="E129" s="19">
        <f>E130</f>
        <v>27197</v>
      </c>
      <c r="F129" s="11"/>
      <c r="G129" s="25"/>
    </row>
    <row r="130" spans="1:7" ht="31.5">
      <c r="A130" s="2" t="s">
        <v>244</v>
      </c>
      <c r="B130" s="14">
        <v>706</v>
      </c>
      <c r="C130" s="7" t="s">
        <v>117</v>
      </c>
      <c r="D130" s="7" t="s">
        <v>245</v>
      </c>
      <c r="E130" s="19">
        <v>27197</v>
      </c>
      <c r="G130" s="25"/>
    </row>
    <row r="131" spans="1:7" s="17" customFormat="1" ht="15.75">
      <c r="A131" s="2" t="s">
        <v>221</v>
      </c>
      <c r="B131" s="14">
        <v>706</v>
      </c>
      <c r="C131" s="7" t="s">
        <v>118</v>
      </c>
      <c r="D131" s="7"/>
      <c r="E131" s="19">
        <f>E132</f>
        <v>16177</v>
      </c>
      <c r="F131" s="11"/>
      <c r="G131" s="25"/>
    </row>
    <row r="132" spans="1:7" s="17" customFormat="1" ht="31.5">
      <c r="A132" s="2" t="s">
        <v>244</v>
      </c>
      <c r="B132" s="14">
        <v>706</v>
      </c>
      <c r="C132" s="7" t="s">
        <v>118</v>
      </c>
      <c r="D132" s="7" t="s">
        <v>245</v>
      </c>
      <c r="E132" s="19">
        <v>16177</v>
      </c>
      <c r="F132" s="11"/>
      <c r="G132" s="25"/>
    </row>
    <row r="133" spans="1:7" s="17" customFormat="1" ht="15.75">
      <c r="A133" s="2" t="s">
        <v>255</v>
      </c>
      <c r="B133" s="14">
        <v>706</v>
      </c>
      <c r="C133" s="7" t="s">
        <v>119</v>
      </c>
      <c r="D133" s="7"/>
      <c r="E133" s="19">
        <f>E134</f>
        <v>1000</v>
      </c>
      <c r="F133" s="11"/>
      <c r="G133" s="25"/>
    </row>
    <row r="134" spans="1:7" s="17" customFormat="1" ht="31.5">
      <c r="A134" s="2" t="s">
        <v>256</v>
      </c>
      <c r="B134" s="14">
        <v>706</v>
      </c>
      <c r="C134" s="7" t="s">
        <v>119</v>
      </c>
      <c r="D134" s="7" t="s">
        <v>238</v>
      </c>
      <c r="E134" s="19">
        <v>1000</v>
      </c>
      <c r="F134" s="11"/>
      <c r="G134" s="25"/>
    </row>
    <row r="135" spans="1:7" s="17" customFormat="1" ht="48.75" customHeight="1">
      <c r="A135" s="2" t="s">
        <v>14</v>
      </c>
      <c r="B135" s="14">
        <v>706</v>
      </c>
      <c r="C135" s="7" t="s">
        <v>15</v>
      </c>
      <c r="D135" s="7"/>
      <c r="E135" s="19">
        <f>E137+E136</f>
        <v>34711.1</v>
      </c>
      <c r="F135" s="11"/>
      <c r="G135" s="25"/>
    </row>
    <row r="136" spans="1:7" s="17" customFormat="1" ht="15.75">
      <c r="A136" s="2" t="s">
        <v>217</v>
      </c>
      <c r="B136" s="14">
        <v>706</v>
      </c>
      <c r="C136" s="7" t="s">
        <v>15</v>
      </c>
      <c r="D136" s="7" t="s">
        <v>247</v>
      </c>
      <c r="E136" s="19">
        <v>8703</v>
      </c>
      <c r="F136" s="11"/>
      <c r="G136" s="25"/>
    </row>
    <row r="137" spans="1:7" s="17" customFormat="1" ht="31.5">
      <c r="A137" s="6" t="s">
        <v>244</v>
      </c>
      <c r="B137" s="14">
        <v>706</v>
      </c>
      <c r="C137" s="7" t="s">
        <v>15</v>
      </c>
      <c r="D137" s="7" t="s">
        <v>245</v>
      </c>
      <c r="E137" s="19">
        <v>26008.1</v>
      </c>
      <c r="F137" s="11"/>
      <c r="G137" s="25"/>
    </row>
    <row r="138" spans="1:7" s="17" customFormat="1" ht="31.5">
      <c r="A138" s="6" t="s">
        <v>293</v>
      </c>
      <c r="B138" s="14">
        <v>706</v>
      </c>
      <c r="C138" s="7" t="s">
        <v>294</v>
      </c>
      <c r="D138" s="7"/>
      <c r="E138" s="19">
        <f>E139</f>
        <v>3638.1</v>
      </c>
      <c r="F138" s="11"/>
      <c r="G138" s="25"/>
    </row>
    <row r="139" spans="1:7" s="17" customFormat="1" ht="31.5">
      <c r="A139" s="6" t="s">
        <v>244</v>
      </c>
      <c r="B139" s="14">
        <v>706</v>
      </c>
      <c r="C139" s="7" t="s">
        <v>294</v>
      </c>
      <c r="D139" s="7" t="s">
        <v>245</v>
      </c>
      <c r="E139" s="19">
        <v>3638.1</v>
      </c>
      <c r="F139" s="11"/>
      <c r="G139" s="25"/>
    </row>
    <row r="140" spans="1:7" ht="31.5">
      <c r="A140" s="2" t="s">
        <v>4</v>
      </c>
      <c r="B140" s="14">
        <v>706</v>
      </c>
      <c r="C140" s="7" t="s">
        <v>120</v>
      </c>
      <c r="D140" s="7"/>
      <c r="E140" s="19">
        <f>E141+E143</f>
        <v>35583.1</v>
      </c>
      <c r="G140" s="25"/>
    </row>
    <row r="141" spans="1:7" ht="15.75">
      <c r="A141" s="2" t="s">
        <v>73</v>
      </c>
      <c r="B141" s="14">
        <v>706</v>
      </c>
      <c r="C141" s="7" t="s">
        <v>121</v>
      </c>
      <c r="D141" s="7"/>
      <c r="E141" s="19">
        <f>E142</f>
        <v>28503</v>
      </c>
      <c r="G141" s="25"/>
    </row>
    <row r="142" spans="1:7" ht="31.5">
      <c r="A142" s="2" t="s">
        <v>244</v>
      </c>
      <c r="B142" s="14">
        <v>706</v>
      </c>
      <c r="C142" s="7" t="s">
        <v>121</v>
      </c>
      <c r="D142" s="7" t="s">
        <v>245</v>
      </c>
      <c r="E142" s="19">
        <v>28503</v>
      </c>
      <c r="G142" s="25"/>
    </row>
    <row r="143" spans="1:7" ht="47.25">
      <c r="A143" s="2" t="s">
        <v>309</v>
      </c>
      <c r="B143" s="14">
        <v>706</v>
      </c>
      <c r="C143" s="7" t="s">
        <v>13</v>
      </c>
      <c r="D143" s="7"/>
      <c r="E143" s="19">
        <f>E144</f>
        <v>7080.1</v>
      </c>
      <c r="G143" s="25"/>
    </row>
    <row r="144" spans="1:7" ht="31.5">
      <c r="A144" s="2" t="s">
        <v>244</v>
      </c>
      <c r="B144" s="14">
        <v>706</v>
      </c>
      <c r="C144" s="7" t="s">
        <v>13</v>
      </c>
      <c r="D144" s="7" t="s">
        <v>245</v>
      </c>
      <c r="E144" s="19">
        <v>7080.1</v>
      </c>
      <c r="G144" s="25"/>
    </row>
    <row r="145" spans="1:7" ht="31.5">
      <c r="A145" s="2" t="s">
        <v>23</v>
      </c>
      <c r="B145" s="14">
        <v>706</v>
      </c>
      <c r="C145" s="7" t="s">
        <v>122</v>
      </c>
      <c r="D145" s="7"/>
      <c r="E145" s="19">
        <f>E146</f>
        <v>3150</v>
      </c>
      <c r="G145" s="25"/>
    </row>
    <row r="146" spans="1:7" ht="15.75">
      <c r="A146" s="2" t="s">
        <v>242</v>
      </c>
      <c r="B146" s="14">
        <v>706</v>
      </c>
      <c r="C146" s="7" t="s">
        <v>123</v>
      </c>
      <c r="D146" s="7"/>
      <c r="E146" s="19">
        <f>E147</f>
        <v>3150</v>
      </c>
      <c r="G146" s="25"/>
    </row>
    <row r="147" spans="1:7" ht="31.5">
      <c r="A147" s="2" t="s">
        <v>256</v>
      </c>
      <c r="B147" s="14">
        <v>706</v>
      </c>
      <c r="C147" s="7" t="s">
        <v>123</v>
      </c>
      <c r="D147" s="7" t="s">
        <v>238</v>
      </c>
      <c r="E147" s="19">
        <v>3150</v>
      </c>
      <c r="G147" s="25"/>
    </row>
    <row r="148" spans="1:7" ht="31.5">
      <c r="A148" s="2" t="s">
        <v>124</v>
      </c>
      <c r="B148" s="14">
        <v>706</v>
      </c>
      <c r="C148" s="7" t="s">
        <v>125</v>
      </c>
      <c r="D148" s="7"/>
      <c r="E148" s="19">
        <f>E149</f>
        <v>895</v>
      </c>
      <c r="G148" s="25"/>
    </row>
    <row r="149" spans="1:7" ht="15.75">
      <c r="A149" s="2" t="s">
        <v>243</v>
      </c>
      <c r="B149" s="14">
        <v>706</v>
      </c>
      <c r="C149" s="7" t="s">
        <v>126</v>
      </c>
      <c r="D149" s="7"/>
      <c r="E149" s="19">
        <f>E150</f>
        <v>895</v>
      </c>
      <c r="G149" s="25"/>
    </row>
    <row r="150" spans="1:7" ht="31.5">
      <c r="A150" s="2" t="s">
        <v>256</v>
      </c>
      <c r="B150" s="14">
        <v>706</v>
      </c>
      <c r="C150" s="7" t="s">
        <v>126</v>
      </c>
      <c r="D150" s="7" t="s">
        <v>238</v>
      </c>
      <c r="E150" s="19">
        <v>895</v>
      </c>
      <c r="G150" s="25"/>
    </row>
    <row r="151" spans="1:7" ht="63">
      <c r="A151" s="2" t="s">
        <v>42</v>
      </c>
      <c r="B151" s="14">
        <v>706</v>
      </c>
      <c r="C151" s="7" t="s">
        <v>304</v>
      </c>
      <c r="D151" s="7"/>
      <c r="E151" s="19">
        <f>E152</f>
        <v>872</v>
      </c>
      <c r="G151" s="25"/>
    </row>
    <row r="152" spans="1:7" ht="63">
      <c r="A152" s="2" t="s">
        <v>299</v>
      </c>
      <c r="B152" s="14">
        <v>706</v>
      </c>
      <c r="C152" s="7" t="s">
        <v>305</v>
      </c>
      <c r="D152" s="7"/>
      <c r="E152" s="19">
        <f>E153</f>
        <v>872</v>
      </c>
      <c r="G152" s="25"/>
    </row>
    <row r="153" spans="1:7" ht="31.5">
      <c r="A153" s="6" t="s">
        <v>244</v>
      </c>
      <c r="B153" s="14">
        <v>706</v>
      </c>
      <c r="C153" s="7" t="s">
        <v>305</v>
      </c>
      <c r="D153" s="7" t="s">
        <v>245</v>
      </c>
      <c r="E153" s="19">
        <v>872</v>
      </c>
      <c r="G153" s="25"/>
    </row>
    <row r="154" spans="1:7" ht="31.5">
      <c r="A154" s="36" t="s">
        <v>65</v>
      </c>
      <c r="B154" s="14">
        <v>706</v>
      </c>
      <c r="C154" s="5" t="s">
        <v>127</v>
      </c>
      <c r="D154" s="5"/>
      <c r="E154" s="18">
        <f>E155+E160+E167+E178</f>
        <v>72532.8</v>
      </c>
      <c r="G154" s="25"/>
    </row>
    <row r="155" spans="1:7" ht="31.5">
      <c r="A155" s="2" t="s">
        <v>128</v>
      </c>
      <c r="B155" s="14">
        <v>706</v>
      </c>
      <c r="C155" s="7" t="s">
        <v>129</v>
      </c>
      <c r="D155" s="7"/>
      <c r="E155" s="19">
        <f>E156</f>
        <v>3963</v>
      </c>
      <c r="G155" s="25"/>
    </row>
    <row r="156" spans="1:7" ht="15.75">
      <c r="A156" s="2" t="s">
        <v>257</v>
      </c>
      <c r="B156" s="14">
        <v>706</v>
      </c>
      <c r="C156" s="7" t="s">
        <v>130</v>
      </c>
      <c r="D156" s="7"/>
      <c r="E156" s="19">
        <f>E157+E158+E159</f>
        <v>3963</v>
      </c>
      <c r="G156" s="25"/>
    </row>
    <row r="157" spans="1:7" ht="47.25">
      <c r="A157" s="2" t="s">
        <v>236</v>
      </c>
      <c r="B157" s="14">
        <v>706</v>
      </c>
      <c r="C157" s="7" t="s">
        <v>130</v>
      </c>
      <c r="D157" s="7" t="s">
        <v>237</v>
      </c>
      <c r="E157" s="19">
        <v>3171</v>
      </c>
      <c r="G157" s="25"/>
    </row>
    <row r="158" spans="1:7" ht="31.5">
      <c r="A158" s="2" t="s">
        <v>256</v>
      </c>
      <c r="B158" s="14">
        <v>706</v>
      </c>
      <c r="C158" s="7" t="s">
        <v>130</v>
      </c>
      <c r="D158" s="7" t="s">
        <v>238</v>
      </c>
      <c r="E158" s="19">
        <v>581</v>
      </c>
      <c r="G158" s="25"/>
    </row>
    <row r="159" spans="1:7" ht="15.75">
      <c r="A159" s="2" t="s">
        <v>239</v>
      </c>
      <c r="B159" s="14">
        <v>706</v>
      </c>
      <c r="C159" s="7" t="s">
        <v>130</v>
      </c>
      <c r="D159" s="7" t="s">
        <v>240</v>
      </c>
      <c r="E159" s="19">
        <v>211</v>
      </c>
      <c r="G159" s="25"/>
    </row>
    <row r="160" spans="1:7" ht="47.25">
      <c r="A160" s="2" t="s">
        <v>259</v>
      </c>
      <c r="B160" s="14">
        <v>706</v>
      </c>
      <c r="C160" s="7" t="s">
        <v>131</v>
      </c>
      <c r="D160" s="7"/>
      <c r="E160" s="19">
        <f>E161+E165</f>
        <v>59611</v>
      </c>
      <c r="G160" s="25"/>
    </row>
    <row r="161" spans="1:7" ht="15.75">
      <c r="A161" s="2" t="s">
        <v>257</v>
      </c>
      <c r="B161" s="14">
        <v>706</v>
      </c>
      <c r="C161" s="7" t="s">
        <v>132</v>
      </c>
      <c r="D161" s="7"/>
      <c r="E161" s="19">
        <f>E162+E163+E164</f>
        <v>57010</v>
      </c>
      <c r="G161" s="25"/>
    </row>
    <row r="162" spans="1:7" ht="47.25">
      <c r="A162" s="2" t="s">
        <v>236</v>
      </c>
      <c r="B162" s="14">
        <v>706</v>
      </c>
      <c r="C162" s="7" t="s">
        <v>132</v>
      </c>
      <c r="D162" s="7" t="s">
        <v>237</v>
      </c>
      <c r="E162" s="19">
        <v>42922</v>
      </c>
      <c r="G162" s="25"/>
    </row>
    <row r="163" spans="1:7" ht="31.5">
      <c r="A163" s="2" t="s">
        <v>256</v>
      </c>
      <c r="B163" s="14">
        <v>706</v>
      </c>
      <c r="C163" s="7" t="s">
        <v>132</v>
      </c>
      <c r="D163" s="7" t="s">
        <v>238</v>
      </c>
      <c r="E163" s="19">
        <v>13515</v>
      </c>
      <c r="G163" s="25"/>
    </row>
    <row r="164" spans="1:7" ht="15.75">
      <c r="A164" s="2" t="s">
        <v>239</v>
      </c>
      <c r="B164" s="14">
        <v>706</v>
      </c>
      <c r="C164" s="7" t="s">
        <v>132</v>
      </c>
      <c r="D164" s="7" t="s">
        <v>240</v>
      </c>
      <c r="E164" s="19">
        <v>573</v>
      </c>
      <c r="G164" s="25"/>
    </row>
    <row r="165" spans="1:7" ht="31.5">
      <c r="A165" s="2" t="s">
        <v>7</v>
      </c>
      <c r="B165" s="14">
        <v>706</v>
      </c>
      <c r="C165" s="7" t="s">
        <v>133</v>
      </c>
      <c r="D165" s="7"/>
      <c r="E165" s="19">
        <f>E166</f>
        <v>2601</v>
      </c>
      <c r="G165" s="25"/>
    </row>
    <row r="166" spans="1:7" ht="47.25">
      <c r="A166" s="2" t="s">
        <v>236</v>
      </c>
      <c r="B166" s="14">
        <v>706</v>
      </c>
      <c r="C166" s="7" t="s">
        <v>133</v>
      </c>
      <c r="D166" s="7" t="s">
        <v>237</v>
      </c>
      <c r="E166" s="19">
        <v>2601</v>
      </c>
      <c r="G166" s="25"/>
    </row>
    <row r="167" spans="1:7" ht="40.5" customHeight="1">
      <c r="A167" s="2" t="s">
        <v>261</v>
      </c>
      <c r="B167" s="14">
        <v>706</v>
      </c>
      <c r="C167" s="7" t="s">
        <v>134</v>
      </c>
      <c r="D167" s="7"/>
      <c r="E167" s="19">
        <f>E168+E170+E173+E175</f>
        <v>8385.8</v>
      </c>
      <c r="G167" s="25"/>
    </row>
    <row r="168" spans="1:7" ht="31.5">
      <c r="A168" s="2" t="s">
        <v>264</v>
      </c>
      <c r="B168" s="14">
        <v>706</v>
      </c>
      <c r="C168" s="7" t="s">
        <v>135</v>
      </c>
      <c r="D168" s="7"/>
      <c r="E168" s="19">
        <f>E169</f>
        <v>1853.5</v>
      </c>
      <c r="G168" s="25"/>
    </row>
    <row r="169" spans="1:7" ht="15.75">
      <c r="A169" s="2" t="s">
        <v>217</v>
      </c>
      <c r="B169" s="14">
        <v>706</v>
      </c>
      <c r="C169" s="7" t="s">
        <v>135</v>
      </c>
      <c r="D169" s="7" t="s">
        <v>247</v>
      </c>
      <c r="E169" s="19">
        <v>1853.5</v>
      </c>
      <c r="G169" s="25"/>
    </row>
    <row r="170" spans="1:7" ht="31.5">
      <c r="A170" s="2" t="s">
        <v>260</v>
      </c>
      <c r="B170" s="14">
        <v>706</v>
      </c>
      <c r="C170" s="7" t="s">
        <v>138</v>
      </c>
      <c r="D170" s="7"/>
      <c r="E170" s="19">
        <f>E171+E172</f>
        <v>4552.7</v>
      </c>
      <c r="G170" s="25"/>
    </row>
    <row r="171" spans="1:7" ht="47.25">
      <c r="A171" s="2" t="s">
        <v>236</v>
      </c>
      <c r="B171" s="14">
        <v>706</v>
      </c>
      <c r="C171" s="7" t="s">
        <v>138</v>
      </c>
      <c r="D171" s="7" t="s">
        <v>237</v>
      </c>
      <c r="E171" s="19">
        <v>3985.7</v>
      </c>
      <c r="G171" s="25"/>
    </row>
    <row r="172" spans="1:7" ht="31.5">
      <c r="A172" s="2" t="s">
        <v>256</v>
      </c>
      <c r="B172" s="14">
        <v>706</v>
      </c>
      <c r="C172" s="7" t="s">
        <v>138</v>
      </c>
      <c r="D172" s="7" t="s">
        <v>238</v>
      </c>
      <c r="E172" s="19">
        <v>567</v>
      </c>
      <c r="G172" s="25"/>
    </row>
    <row r="173" spans="1:7" ht="47.25">
      <c r="A173" s="2" t="s">
        <v>262</v>
      </c>
      <c r="B173" s="14">
        <v>706</v>
      </c>
      <c r="C173" s="7" t="s">
        <v>136</v>
      </c>
      <c r="D173" s="7"/>
      <c r="E173" s="19">
        <f>E174</f>
        <v>1287.2</v>
      </c>
      <c r="G173" s="25"/>
    </row>
    <row r="174" spans="1:7" ht="47.25">
      <c r="A174" s="2" t="s">
        <v>236</v>
      </c>
      <c r="B174" s="14">
        <v>706</v>
      </c>
      <c r="C174" s="7" t="s">
        <v>136</v>
      </c>
      <c r="D174" s="7" t="s">
        <v>237</v>
      </c>
      <c r="E174" s="19">
        <v>1287.2</v>
      </c>
      <c r="G174" s="25"/>
    </row>
    <row r="175" spans="1:7" ht="31.5">
      <c r="A175" s="2" t="s">
        <v>263</v>
      </c>
      <c r="B175" s="14">
        <v>706</v>
      </c>
      <c r="C175" s="7" t="s">
        <v>137</v>
      </c>
      <c r="D175" s="7"/>
      <c r="E175" s="19">
        <f>E176+E177</f>
        <v>692.4</v>
      </c>
      <c r="G175" s="25"/>
    </row>
    <row r="176" spans="1:7" ht="47.25">
      <c r="A176" s="2" t="s">
        <v>236</v>
      </c>
      <c r="B176" s="14">
        <v>706</v>
      </c>
      <c r="C176" s="7" t="s">
        <v>137</v>
      </c>
      <c r="D176" s="7" t="s">
        <v>237</v>
      </c>
      <c r="E176" s="19">
        <v>624.4</v>
      </c>
      <c r="G176" s="25"/>
    </row>
    <row r="177" spans="1:7" ht="31.5">
      <c r="A177" s="2" t="s">
        <v>256</v>
      </c>
      <c r="B177" s="14">
        <v>706</v>
      </c>
      <c r="C177" s="7" t="s">
        <v>137</v>
      </c>
      <c r="D177" s="7" t="s">
        <v>238</v>
      </c>
      <c r="E177" s="19">
        <v>68</v>
      </c>
      <c r="G177" s="25"/>
    </row>
    <row r="178" spans="1:7" ht="31.5">
      <c r="A178" s="6" t="s">
        <v>41</v>
      </c>
      <c r="B178" s="14">
        <v>706</v>
      </c>
      <c r="C178" s="7" t="s">
        <v>306</v>
      </c>
      <c r="D178" s="7"/>
      <c r="E178" s="19">
        <f>E179</f>
        <v>573</v>
      </c>
      <c r="G178" s="25"/>
    </row>
    <row r="179" spans="1:7" ht="15.75">
      <c r="A179" s="6" t="s">
        <v>67</v>
      </c>
      <c r="B179" s="14">
        <v>706</v>
      </c>
      <c r="C179" s="7" t="s">
        <v>307</v>
      </c>
      <c r="D179" s="7"/>
      <c r="E179" s="19">
        <f>E180</f>
        <v>573</v>
      </c>
      <c r="G179" s="25"/>
    </row>
    <row r="180" spans="1:7" ht="15.75">
      <c r="A180" s="6" t="s">
        <v>249</v>
      </c>
      <c r="B180" s="14">
        <v>706</v>
      </c>
      <c r="C180" s="7" t="s">
        <v>307</v>
      </c>
      <c r="D180" s="7" t="s">
        <v>248</v>
      </c>
      <c r="E180" s="19">
        <v>573</v>
      </c>
      <c r="G180" s="25"/>
    </row>
    <row r="181" spans="1:7" ht="63">
      <c r="A181" s="36" t="s">
        <v>139</v>
      </c>
      <c r="B181" s="14">
        <v>706</v>
      </c>
      <c r="C181" s="5" t="s">
        <v>140</v>
      </c>
      <c r="D181" s="5"/>
      <c r="E181" s="18">
        <f>E185+E188+E195+E198+E213+E222+E227+E182</f>
        <v>94616.9</v>
      </c>
      <c r="G181" s="25"/>
    </row>
    <row r="182" spans="1:7" ht="31.5">
      <c r="A182" s="2" t="s">
        <v>292</v>
      </c>
      <c r="B182" s="14">
        <v>706</v>
      </c>
      <c r="C182" s="7" t="s">
        <v>141</v>
      </c>
      <c r="D182" s="7"/>
      <c r="E182" s="19">
        <f>E183</f>
        <v>4225.4</v>
      </c>
      <c r="G182" s="25"/>
    </row>
    <row r="183" spans="1:7" ht="15.75">
      <c r="A183" s="6" t="s">
        <v>289</v>
      </c>
      <c r="B183" s="14">
        <v>706</v>
      </c>
      <c r="C183" s="7" t="s">
        <v>288</v>
      </c>
      <c r="D183" s="7"/>
      <c r="E183" s="19">
        <f>E184</f>
        <v>4225.4</v>
      </c>
      <c r="G183" s="25"/>
    </row>
    <row r="184" spans="1:7" ht="31.5">
      <c r="A184" s="6" t="s">
        <v>198</v>
      </c>
      <c r="B184" s="14">
        <v>706</v>
      </c>
      <c r="C184" s="7" t="s">
        <v>288</v>
      </c>
      <c r="D184" s="7" t="s">
        <v>251</v>
      </c>
      <c r="E184" s="19">
        <v>4225.4</v>
      </c>
      <c r="G184" s="25"/>
    </row>
    <row r="185" spans="1:7" ht="63">
      <c r="A185" s="2" t="s">
        <v>269</v>
      </c>
      <c r="B185" s="14">
        <v>706</v>
      </c>
      <c r="C185" s="7" t="s">
        <v>142</v>
      </c>
      <c r="D185" s="7"/>
      <c r="E185" s="19">
        <f>E186</f>
        <v>5006.6</v>
      </c>
      <c r="G185" s="25"/>
    </row>
    <row r="186" spans="1:7" ht="31.5">
      <c r="A186" s="2" t="s">
        <v>198</v>
      </c>
      <c r="B186" s="14">
        <v>706</v>
      </c>
      <c r="C186" s="7" t="s">
        <v>199</v>
      </c>
      <c r="D186" s="7"/>
      <c r="E186" s="19">
        <f>E187</f>
        <v>5006.6</v>
      </c>
      <c r="G186" s="25"/>
    </row>
    <row r="187" spans="1:7" ht="31.5">
      <c r="A187" s="2" t="s">
        <v>70</v>
      </c>
      <c r="B187" s="14">
        <v>706</v>
      </c>
      <c r="C187" s="7" t="s">
        <v>199</v>
      </c>
      <c r="D187" s="7" t="s">
        <v>251</v>
      </c>
      <c r="E187" s="19">
        <v>5006.6</v>
      </c>
      <c r="G187" s="25"/>
    </row>
    <row r="188" spans="1:7" ht="47.25">
      <c r="A188" s="2" t="s">
        <v>24</v>
      </c>
      <c r="B188" s="14">
        <v>706</v>
      </c>
      <c r="C188" s="7" t="s">
        <v>143</v>
      </c>
      <c r="D188" s="7"/>
      <c r="E188" s="19">
        <f>E189+E193+E191</f>
        <v>31018.800000000003</v>
      </c>
      <c r="G188" s="25"/>
    </row>
    <row r="189" spans="1:7" ht="63">
      <c r="A189" s="2" t="s">
        <v>210</v>
      </c>
      <c r="B189" s="14">
        <v>706</v>
      </c>
      <c r="C189" s="7" t="s">
        <v>144</v>
      </c>
      <c r="D189" s="7"/>
      <c r="E189" s="19">
        <f>E190</f>
        <v>8100</v>
      </c>
      <c r="G189" s="25"/>
    </row>
    <row r="190" spans="1:7" ht="15.75">
      <c r="A190" s="2" t="s">
        <v>217</v>
      </c>
      <c r="B190" s="14">
        <v>706</v>
      </c>
      <c r="C190" s="7" t="s">
        <v>144</v>
      </c>
      <c r="D190" s="7" t="s">
        <v>247</v>
      </c>
      <c r="E190" s="19">
        <v>8100</v>
      </c>
      <c r="G190" s="25"/>
    </row>
    <row r="191" spans="1:7" ht="47.25">
      <c r="A191" s="2" t="s">
        <v>272</v>
      </c>
      <c r="B191" s="14">
        <v>706</v>
      </c>
      <c r="C191" s="7" t="s">
        <v>290</v>
      </c>
      <c r="D191" s="7"/>
      <c r="E191" s="19">
        <f>E192</f>
        <v>21667.9</v>
      </c>
      <c r="G191" s="25"/>
    </row>
    <row r="192" spans="1:7" ht="15.75">
      <c r="A192" s="2" t="s">
        <v>217</v>
      </c>
      <c r="B192" s="14">
        <v>706</v>
      </c>
      <c r="C192" s="7" t="s">
        <v>290</v>
      </c>
      <c r="D192" s="7" t="s">
        <v>247</v>
      </c>
      <c r="E192" s="19">
        <v>21667.9</v>
      </c>
      <c r="G192" s="25"/>
    </row>
    <row r="193" spans="1:7" ht="15.75">
      <c r="A193" s="6" t="s">
        <v>298</v>
      </c>
      <c r="B193" s="14">
        <v>706</v>
      </c>
      <c r="C193" s="7" t="s">
        <v>291</v>
      </c>
      <c r="D193" s="7"/>
      <c r="E193" s="19">
        <f>E194</f>
        <v>1250.9</v>
      </c>
      <c r="G193" s="25"/>
    </row>
    <row r="194" spans="1:7" ht="31.5">
      <c r="A194" s="6" t="s">
        <v>256</v>
      </c>
      <c r="B194" s="14">
        <v>706</v>
      </c>
      <c r="C194" s="7" t="s">
        <v>291</v>
      </c>
      <c r="D194" s="7" t="s">
        <v>238</v>
      </c>
      <c r="E194" s="19">
        <v>1250.9</v>
      </c>
      <c r="G194" s="25"/>
    </row>
    <row r="195" spans="1:7" ht="31.5">
      <c r="A195" s="2" t="s">
        <v>273</v>
      </c>
      <c r="B195" s="14">
        <v>706</v>
      </c>
      <c r="C195" s="7" t="s">
        <v>28</v>
      </c>
      <c r="D195" s="7"/>
      <c r="E195" s="19">
        <f>E196</f>
        <v>30</v>
      </c>
      <c r="G195" s="25"/>
    </row>
    <row r="196" spans="1:7" ht="63">
      <c r="A196" s="2" t="s">
        <v>51</v>
      </c>
      <c r="B196" s="14">
        <v>706</v>
      </c>
      <c r="C196" s="7" t="s">
        <v>205</v>
      </c>
      <c r="D196" s="7"/>
      <c r="E196" s="19">
        <f>E197</f>
        <v>30</v>
      </c>
      <c r="G196" s="25"/>
    </row>
    <row r="197" spans="1:7" ht="31.5">
      <c r="A197" s="2" t="s">
        <v>256</v>
      </c>
      <c r="B197" s="14">
        <v>706</v>
      </c>
      <c r="C197" s="7" t="s">
        <v>205</v>
      </c>
      <c r="D197" s="7" t="s">
        <v>238</v>
      </c>
      <c r="E197" s="19">
        <v>30</v>
      </c>
      <c r="G197" s="25"/>
    </row>
    <row r="198" spans="1:7" ht="47.25">
      <c r="A198" s="2" t="s">
        <v>145</v>
      </c>
      <c r="B198" s="14">
        <v>706</v>
      </c>
      <c r="C198" s="7" t="s">
        <v>146</v>
      </c>
      <c r="D198" s="7"/>
      <c r="E198" s="19">
        <f>E207+E205+E211+E199+E201+E209+E203</f>
        <v>38266.1</v>
      </c>
      <c r="G198" s="25"/>
    </row>
    <row r="199" spans="1:7" ht="63">
      <c r="A199" s="2" t="s">
        <v>226</v>
      </c>
      <c r="B199" s="14">
        <v>706</v>
      </c>
      <c r="C199" s="7" t="s">
        <v>147</v>
      </c>
      <c r="D199" s="7"/>
      <c r="E199" s="19">
        <f>E200</f>
        <v>250</v>
      </c>
      <c r="G199" s="25"/>
    </row>
    <row r="200" spans="1:7" ht="15.75">
      <c r="A200" s="2" t="s">
        <v>249</v>
      </c>
      <c r="B200" s="14">
        <v>706</v>
      </c>
      <c r="C200" s="7" t="s">
        <v>147</v>
      </c>
      <c r="D200" s="7" t="s">
        <v>248</v>
      </c>
      <c r="E200" s="19">
        <v>250</v>
      </c>
      <c r="G200" s="25"/>
    </row>
    <row r="201" spans="1:7" ht="63">
      <c r="A201" s="2" t="s">
        <v>225</v>
      </c>
      <c r="B201" s="14">
        <v>706</v>
      </c>
      <c r="C201" s="7" t="s">
        <v>55</v>
      </c>
      <c r="D201" s="7"/>
      <c r="E201" s="19">
        <f>E202</f>
        <v>13743.5</v>
      </c>
      <c r="G201" s="25"/>
    </row>
    <row r="202" spans="1:7" ht="31.5">
      <c r="A202" s="2" t="s">
        <v>70</v>
      </c>
      <c r="B202" s="14">
        <v>706</v>
      </c>
      <c r="C202" s="7" t="s">
        <v>55</v>
      </c>
      <c r="D202" s="7" t="s">
        <v>251</v>
      </c>
      <c r="E202" s="19">
        <v>13743.5</v>
      </c>
      <c r="G202" s="25"/>
    </row>
    <row r="203" spans="1:7" ht="15.75">
      <c r="A203" s="6" t="s">
        <v>301</v>
      </c>
      <c r="B203" s="14">
        <v>706</v>
      </c>
      <c r="C203" s="7" t="s">
        <v>300</v>
      </c>
      <c r="D203" s="7"/>
      <c r="E203" s="19">
        <f>E204</f>
        <v>10897.9</v>
      </c>
      <c r="G203" s="25"/>
    </row>
    <row r="204" spans="1:7" ht="15.75">
      <c r="A204" s="6" t="s">
        <v>249</v>
      </c>
      <c r="B204" s="14">
        <v>706</v>
      </c>
      <c r="C204" s="7" t="s">
        <v>300</v>
      </c>
      <c r="D204" s="7" t="s">
        <v>248</v>
      </c>
      <c r="E204" s="19">
        <v>10897.9</v>
      </c>
      <c r="G204" s="25"/>
    </row>
    <row r="205" spans="1:7" ht="15.75">
      <c r="A205" s="2" t="s">
        <v>287</v>
      </c>
      <c r="B205" s="14">
        <v>706</v>
      </c>
      <c r="C205" s="7" t="s">
        <v>286</v>
      </c>
      <c r="D205" s="7"/>
      <c r="E205" s="19">
        <f>E206</f>
        <v>3479.1</v>
      </c>
      <c r="G205" s="25"/>
    </row>
    <row r="206" spans="1:7" ht="15.75">
      <c r="A206" s="2" t="s">
        <v>249</v>
      </c>
      <c r="B206" s="14">
        <v>706</v>
      </c>
      <c r="C206" s="7" t="s">
        <v>286</v>
      </c>
      <c r="D206" s="7" t="s">
        <v>248</v>
      </c>
      <c r="E206" s="19">
        <v>3479.1</v>
      </c>
      <c r="G206" s="25"/>
    </row>
    <row r="207" spans="1:7" ht="63">
      <c r="A207" s="2" t="s">
        <v>224</v>
      </c>
      <c r="B207" s="14">
        <v>706</v>
      </c>
      <c r="C207" s="7" t="s">
        <v>44</v>
      </c>
      <c r="D207" s="7"/>
      <c r="E207" s="19">
        <f>E208</f>
        <v>4341.5</v>
      </c>
      <c r="G207" s="25"/>
    </row>
    <row r="208" spans="1:7" ht="31.5">
      <c r="A208" s="2" t="s">
        <v>70</v>
      </c>
      <c r="B208" s="14">
        <v>706</v>
      </c>
      <c r="C208" s="7" t="s">
        <v>44</v>
      </c>
      <c r="D208" s="7" t="s">
        <v>251</v>
      </c>
      <c r="E208" s="19">
        <v>4341.5</v>
      </c>
      <c r="G208" s="25"/>
    </row>
    <row r="209" spans="1:7" ht="31.5">
      <c r="A209" s="6" t="s">
        <v>282</v>
      </c>
      <c r="B209" s="14">
        <v>706</v>
      </c>
      <c r="C209" s="7" t="s">
        <v>303</v>
      </c>
      <c r="D209" s="7"/>
      <c r="E209" s="19">
        <f>E210</f>
        <v>4743.5</v>
      </c>
      <c r="G209" s="25"/>
    </row>
    <row r="210" spans="1:7" ht="15.75">
      <c r="A210" s="6" t="s">
        <v>249</v>
      </c>
      <c r="B210" s="14">
        <v>706</v>
      </c>
      <c r="C210" s="7" t="s">
        <v>303</v>
      </c>
      <c r="D210" s="7" t="s">
        <v>248</v>
      </c>
      <c r="E210" s="19">
        <v>4743.5</v>
      </c>
      <c r="G210" s="25"/>
    </row>
    <row r="211" spans="1:7" ht="31.5">
      <c r="A211" s="6" t="s">
        <v>53</v>
      </c>
      <c r="B211" s="14">
        <v>706</v>
      </c>
      <c r="C211" s="7" t="s">
        <v>302</v>
      </c>
      <c r="D211" s="7"/>
      <c r="E211" s="19">
        <f>E212</f>
        <v>810.6</v>
      </c>
      <c r="G211" s="25"/>
    </row>
    <row r="212" spans="1:7" ht="15.75">
      <c r="A212" s="6" t="s">
        <v>249</v>
      </c>
      <c r="B212" s="14">
        <v>706</v>
      </c>
      <c r="C212" s="7" t="s">
        <v>302</v>
      </c>
      <c r="D212" s="7" t="s">
        <v>248</v>
      </c>
      <c r="E212" s="19">
        <v>810.6</v>
      </c>
      <c r="G212" s="25"/>
    </row>
    <row r="213" spans="1:7" ht="31.5">
      <c r="A213" s="2" t="s">
        <v>170</v>
      </c>
      <c r="B213" s="14">
        <v>706</v>
      </c>
      <c r="C213" s="7" t="s">
        <v>171</v>
      </c>
      <c r="D213" s="7"/>
      <c r="E213" s="19">
        <f>E216+E218+E220+E214</f>
        <v>4050</v>
      </c>
      <c r="G213" s="25"/>
    </row>
    <row r="214" spans="1:7" ht="15.75">
      <c r="A214" s="2" t="s">
        <v>10</v>
      </c>
      <c r="B214" s="14">
        <v>706</v>
      </c>
      <c r="C214" s="7" t="s">
        <v>8</v>
      </c>
      <c r="D214" s="7"/>
      <c r="E214" s="19">
        <f>E215</f>
        <v>500</v>
      </c>
      <c r="G214" s="25"/>
    </row>
    <row r="215" spans="1:7" s="17" customFormat="1" ht="31.5">
      <c r="A215" s="2" t="s">
        <v>256</v>
      </c>
      <c r="B215" s="14">
        <v>706</v>
      </c>
      <c r="C215" s="7" t="s">
        <v>8</v>
      </c>
      <c r="D215" s="7" t="s">
        <v>238</v>
      </c>
      <c r="E215" s="19">
        <v>500</v>
      </c>
      <c r="F215" s="11"/>
      <c r="G215" s="25"/>
    </row>
    <row r="216" spans="1:7" s="17" customFormat="1" ht="31.5">
      <c r="A216" s="2" t="s">
        <v>235</v>
      </c>
      <c r="B216" s="14">
        <v>706</v>
      </c>
      <c r="C216" s="7" t="s">
        <v>17</v>
      </c>
      <c r="D216" s="7"/>
      <c r="E216" s="19">
        <f>E217</f>
        <v>1050</v>
      </c>
      <c r="F216" s="11"/>
      <c r="G216" s="25"/>
    </row>
    <row r="217" spans="1:7" s="17" customFormat="1" ht="31.5">
      <c r="A217" s="2" t="s">
        <v>256</v>
      </c>
      <c r="B217" s="14">
        <v>706</v>
      </c>
      <c r="C217" s="7" t="s">
        <v>17</v>
      </c>
      <c r="D217" s="7" t="s">
        <v>238</v>
      </c>
      <c r="E217" s="19">
        <v>1050</v>
      </c>
      <c r="F217" s="11"/>
      <c r="G217" s="25"/>
    </row>
    <row r="218" spans="1:7" s="17" customFormat="1" ht="31.5">
      <c r="A218" s="2" t="s">
        <v>61</v>
      </c>
      <c r="B218" s="14">
        <v>706</v>
      </c>
      <c r="C218" s="7" t="s">
        <v>18</v>
      </c>
      <c r="D218" s="7"/>
      <c r="E218" s="19">
        <f>E219</f>
        <v>500</v>
      </c>
      <c r="F218" s="11"/>
      <c r="G218" s="25"/>
    </row>
    <row r="219" spans="1:7" s="17" customFormat="1" ht="31.5">
      <c r="A219" s="2" t="s">
        <v>256</v>
      </c>
      <c r="B219" s="14">
        <v>706</v>
      </c>
      <c r="C219" s="7" t="s">
        <v>18</v>
      </c>
      <c r="D219" s="7" t="s">
        <v>238</v>
      </c>
      <c r="E219" s="19">
        <v>500</v>
      </c>
      <c r="F219" s="11"/>
      <c r="G219" s="25"/>
    </row>
    <row r="220" spans="1:7" s="17" customFormat="1" ht="15.75">
      <c r="A220" s="2" t="s">
        <v>175</v>
      </c>
      <c r="B220" s="14">
        <v>706</v>
      </c>
      <c r="C220" s="7" t="s">
        <v>19</v>
      </c>
      <c r="D220" s="7"/>
      <c r="E220" s="19">
        <f>E221</f>
        <v>2000</v>
      </c>
      <c r="F220" s="11"/>
      <c r="G220" s="25"/>
    </row>
    <row r="221" spans="1:7" ht="31.5">
      <c r="A221" s="2" t="s">
        <v>256</v>
      </c>
      <c r="B221" s="14">
        <v>706</v>
      </c>
      <c r="C221" s="7" t="s">
        <v>19</v>
      </c>
      <c r="D221" s="7" t="s">
        <v>238</v>
      </c>
      <c r="E221" s="19">
        <v>2000</v>
      </c>
      <c r="G221" s="25"/>
    </row>
    <row r="222" spans="1:7" ht="31.5">
      <c r="A222" s="2" t="s">
        <v>16</v>
      </c>
      <c r="B222" s="14">
        <v>706</v>
      </c>
      <c r="C222" s="7" t="s">
        <v>20</v>
      </c>
      <c r="D222" s="7"/>
      <c r="E222" s="19">
        <f>E223+E225</f>
        <v>1820</v>
      </c>
      <c r="G222" s="25"/>
    </row>
    <row r="223" spans="1:7" ht="15.75">
      <c r="A223" s="2" t="s">
        <v>200</v>
      </c>
      <c r="B223" s="14">
        <v>706</v>
      </c>
      <c r="C223" s="7" t="s">
        <v>201</v>
      </c>
      <c r="D223" s="7"/>
      <c r="E223" s="19">
        <f>E224</f>
        <v>1500</v>
      </c>
      <c r="G223" s="25"/>
    </row>
    <row r="224" spans="1:7" ht="31.5">
      <c r="A224" s="2" t="s">
        <v>256</v>
      </c>
      <c r="B224" s="14">
        <v>706</v>
      </c>
      <c r="C224" s="7" t="s">
        <v>201</v>
      </c>
      <c r="D224" s="7" t="s">
        <v>238</v>
      </c>
      <c r="E224" s="19">
        <v>1500</v>
      </c>
      <c r="G224" s="25"/>
    </row>
    <row r="225" spans="1:7" ht="47.25">
      <c r="A225" s="2" t="s">
        <v>50</v>
      </c>
      <c r="B225" s="14">
        <v>706</v>
      </c>
      <c r="C225" s="7" t="s">
        <v>204</v>
      </c>
      <c r="D225" s="7"/>
      <c r="E225" s="19">
        <f>E226</f>
        <v>320</v>
      </c>
      <c r="G225" s="25"/>
    </row>
    <row r="226" spans="1:7" ht="31.5">
      <c r="A226" s="2" t="s">
        <v>256</v>
      </c>
      <c r="B226" s="14">
        <v>706</v>
      </c>
      <c r="C226" s="7" t="s">
        <v>204</v>
      </c>
      <c r="D226" s="7" t="s">
        <v>238</v>
      </c>
      <c r="E226" s="19">
        <v>320</v>
      </c>
      <c r="G226" s="25"/>
    </row>
    <row r="227" spans="1:7" ht="31.5">
      <c r="A227" s="2" t="s">
        <v>56</v>
      </c>
      <c r="B227" s="14">
        <v>706</v>
      </c>
      <c r="C227" s="7" t="s">
        <v>57</v>
      </c>
      <c r="D227" s="7"/>
      <c r="E227" s="19">
        <f>E228</f>
        <v>10200</v>
      </c>
      <c r="G227" s="25"/>
    </row>
    <row r="228" spans="1:7" ht="15.75">
      <c r="A228" s="2" t="s">
        <v>58</v>
      </c>
      <c r="B228" s="14">
        <v>706</v>
      </c>
      <c r="C228" s="7" t="s">
        <v>59</v>
      </c>
      <c r="D228" s="7"/>
      <c r="E228" s="19">
        <f>E229</f>
        <v>10200</v>
      </c>
      <c r="G228" s="25"/>
    </row>
    <row r="229" spans="1:7" ht="31.5">
      <c r="A229" s="2" t="s">
        <v>256</v>
      </c>
      <c r="B229" s="14">
        <v>706</v>
      </c>
      <c r="C229" s="7" t="s">
        <v>59</v>
      </c>
      <c r="D229" s="7" t="s">
        <v>238</v>
      </c>
      <c r="E229" s="19">
        <v>10200</v>
      </c>
      <c r="G229" s="25"/>
    </row>
    <row r="230" spans="1:7" ht="47.25">
      <c r="A230" s="36" t="s">
        <v>3</v>
      </c>
      <c r="B230" s="14">
        <v>706</v>
      </c>
      <c r="C230" s="32" t="s">
        <v>148</v>
      </c>
      <c r="D230" s="5"/>
      <c r="E230" s="18">
        <f>E231+E237</f>
        <v>75409</v>
      </c>
      <c r="G230" s="25"/>
    </row>
    <row r="231" spans="1:7" ht="31.5">
      <c r="A231" s="2" t="s">
        <v>270</v>
      </c>
      <c r="B231" s="14">
        <v>706</v>
      </c>
      <c r="C231" s="14" t="s">
        <v>149</v>
      </c>
      <c r="D231" s="7"/>
      <c r="E231" s="19">
        <f>E232+E235</f>
        <v>75139</v>
      </c>
      <c r="G231" s="25"/>
    </row>
    <row r="232" spans="1:7" ht="15.75">
      <c r="A232" s="2" t="s">
        <v>230</v>
      </c>
      <c r="B232" s="14">
        <v>706</v>
      </c>
      <c r="C232" s="7" t="s">
        <v>150</v>
      </c>
      <c r="D232" s="7"/>
      <c r="E232" s="19">
        <f>E233+E234</f>
        <v>19999</v>
      </c>
      <c r="G232" s="25"/>
    </row>
    <row r="233" spans="1:7" ht="31.5">
      <c r="A233" s="2" t="s">
        <v>256</v>
      </c>
      <c r="B233" s="14">
        <v>706</v>
      </c>
      <c r="C233" s="7" t="s">
        <v>150</v>
      </c>
      <c r="D233" s="7" t="s">
        <v>238</v>
      </c>
      <c r="E233" s="19">
        <v>15009</v>
      </c>
      <c r="G233" s="25"/>
    </row>
    <row r="234" spans="1:7" ht="15.75">
      <c r="A234" s="2" t="s">
        <v>217</v>
      </c>
      <c r="B234" s="14">
        <v>706</v>
      </c>
      <c r="C234" s="7" t="s">
        <v>150</v>
      </c>
      <c r="D234" s="7" t="s">
        <v>247</v>
      </c>
      <c r="E234" s="19">
        <v>4990</v>
      </c>
      <c r="G234" s="25"/>
    </row>
    <row r="235" spans="1:7" ht="31.5">
      <c r="A235" s="2" t="s">
        <v>284</v>
      </c>
      <c r="B235" s="14">
        <v>706</v>
      </c>
      <c r="C235" s="7" t="s">
        <v>285</v>
      </c>
      <c r="D235" s="7"/>
      <c r="E235" s="19">
        <f>E236</f>
        <v>55140</v>
      </c>
      <c r="G235" s="25"/>
    </row>
    <row r="236" spans="1:7" ht="31.5">
      <c r="A236" s="2" t="s">
        <v>256</v>
      </c>
      <c r="B236" s="14">
        <v>706</v>
      </c>
      <c r="C236" s="7" t="s">
        <v>285</v>
      </c>
      <c r="D236" s="7" t="s">
        <v>238</v>
      </c>
      <c r="E236" s="19">
        <v>55140</v>
      </c>
      <c r="G236" s="25"/>
    </row>
    <row r="237" spans="1:7" ht="31.5">
      <c r="A237" s="2" t="s">
        <v>151</v>
      </c>
      <c r="B237" s="14">
        <v>706</v>
      </c>
      <c r="C237" s="7" t="s">
        <v>152</v>
      </c>
      <c r="D237" s="7"/>
      <c r="E237" s="19">
        <f>E238</f>
        <v>270</v>
      </c>
      <c r="G237" s="25"/>
    </row>
    <row r="238" spans="1:7" ht="15.75">
      <c r="A238" s="2" t="s">
        <v>252</v>
      </c>
      <c r="B238" s="14">
        <v>706</v>
      </c>
      <c r="C238" s="14" t="s">
        <v>153</v>
      </c>
      <c r="D238" s="22"/>
      <c r="E238" s="19">
        <f>E239</f>
        <v>270</v>
      </c>
      <c r="G238" s="25"/>
    </row>
    <row r="239" spans="1:7" ht="15.75">
      <c r="A239" s="2" t="s">
        <v>239</v>
      </c>
      <c r="B239" s="14">
        <v>706</v>
      </c>
      <c r="C239" s="14" t="s">
        <v>153</v>
      </c>
      <c r="D239" s="7" t="s">
        <v>240</v>
      </c>
      <c r="E239" s="19">
        <v>270</v>
      </c>
      <c r="G239" s="25"/>
    </row>
    <row r="240" spans="1:7" ht="31.5">
      <c r="A240" s="36" t="s">
        <v>154</v>
      </c>
      <c r="B240" s="14">
        <v>706</v>
      </c>
      <c r="C240" s="5" t="s">
        <v>155</v>
      </c>
      <c r="D240" s="5"/>
      <c r="E240" s="18">
        <v>0</v>
      </c>
      <c r="G240" s="25"/>
    </row>
    <row r="241" spans="1:7" ht="47.25">
      <c r="A241" s="36" t="s">
        <v>156</v>
      </c>
      <c r="B241" s="14">
        <v>706</v>
      </c>
      <c r="C241" s="5" t="s">
        <v>157</v>
      </c>
      <c r="D241" s="5"/>
      <c r="E241" s="18">
        <f>E242+E245</f>
        <v>3385</v>
      </c>
      <c r="G241" s="25"/>
    </row>
    <row r="242" spans="1:7" ht="47.25">
      <c r="A242" s="2" t="s">
        <v>25</v>
      </c>
      <c r="B242" s="14">
        <v>706</v>
      </c>
      <c r="C242" s="7" t="s">
        <v>158</v>
      </c>
      <c r="D242" s="7"/>
      <c r="E242" s="19">
        <f>E243</f>
        <v>800</v>
      </c>
      <c r="G242" s="25"/>
    </row>
    <row r="243" spans="1:7" ht="15.75">
      <c r="A243" s="2" t="s">
        <v>68</v>
      </c>
      <c r="B243" s="14">
        <v>706</v>
      </c>
      <c r="C243" s="7" t="s">
        <v>159</v>
      </c>
      <c r="D243" s="7"/>
      <c r="E243" s="19">
        <f>E244</f>
        <v>800</v>
      </c>
      <c r="G243" s="25"/>
    </row>
    <row r="244" spans="1:7" ht="15.75">
      <c r="A244" s="2" t="s">
        <v>239</v>
      </c>
      <c r="B244" s="14">
        <v>706</v>
      </c>
      <c r="C244" s="7" t="s">
        <v>159</v>
      </c>
      <c r="D244" s="7" t="s">
        <v>240</v>
      </c>
      <c r="E244" s="19">
        <v>800</v>
      </c>
      <c r="G244" s="25"/>
    </row>
    <row r="245" spans="1:7" ht="63">
      <c r="A245" s="2" t="s">
        <v>265</v>
      </c>
      <c r="B245" s="14">
        <v>706</v>
      </c>
      <c r="C245" s="7" t="s">
        <v>160</v>
      </c>
      <c r="D245" s="7"/>
      <c r="E245" s="19">
        <f>E246</f>
        <v>2585</v>
      </c>
      <c r="G245" s="25"/>
    </row>
    <row r="246" spans="1:7" ht="15.75">
      <c r="A246" s="2" t="s">
        <v>231</v>
      </c>
      <c r="B246" s="14">
        <v>706</v>
      </c>
      <c r="C246" s="7" t="s">
        <v>161</v>
      </c>
      <c r="D246" s="7"/>
      <c r="E246" s="19">
        <f>E247+E248+E249</f>
        <v>2585</v>
      </c>
      <c r="G246" s="25"/>
    </row>
    <row r="247" spans="1:7" ht="47.25">
      <c r="A247" s="2" t="s">
        <v>236</v>
      </c>
      <c r="B247" s="14">
        <v>706</v>
      </c>
      <c r="C247" s="7" t="s">
        <v>161</v>
      </c>
      <c r="D247" s="7" t="s">
        <v>237</v>
      </c>
      <c r="E247" s="19">
        <v>2102</v>
      </c>
      <c r="G247" s="25"/>
    </row>
    <row r="248" spans="1:7" ht="31.5">
      <c r="A248" s="2" t="s">
        <v>256</v>
      </c>
      <c r="B248" s="14">
        <v>706</v>
      </c>
      <c r="C248" s="7" t="s">
        <v>161</v>
      </c>
      <c r="D248" s="7" t="s">
        <v>238</v>
      </c>
      <c r="E248" s="19">
        <v>413</v>
      </c>
      <c r="G248" s="25"/>
    </row>
    <row r="249" spans="1:7" ht="15.75">
      <c r="A249" s="2" t="s">
        <v>239</v>
      </c>
      <c r="B249" s="14">
        <v>706</v>
      </c>
      <c r="C249" s="7" t="s">
        <v>161</v>
      </c>
      <c r="D249" s="7" t="s">
        <v>240</v>
      </c>
      <c r="E249" s="19">
        <v>70</v>
      </c>
      <c r="G249" s="25"/>
    </row>
    <row r="250" spans="1:7" ht="31.5">
      <c r="A250" s="36" t="s">
        <v>162</v>
      </c>
      <c r="B250" s="14">
        <v>706</v>
      </c>
      <c r="C250" s="5" t="s">
        <v>163</v>
      </c>
      <c r="D250" s="5"/>
      <c r="E250" s="18">
        <f>E251+E254+E255</f>
        <v>770</v>
      </c>
      <c r="G250" s="25"/>
    </row>
    <row r="251" spans="1:7" ht="47.25">
      <c r="A251" s="2" t="s">
        <v>26</v>
      </c>
      <c r="B251" s="14">
        <v>706</v>
      </c>
      <c r="C251" s="7" t="s">
        <v>164</v>
      </c>
      <c r="D251" s="5"/>
      <c r="E251" s="19">
        <f>E252</f>
        <v>560</v>
      </c>
      <c r="G251" s="25"/>
    </row>
    <row r="252" spans="1:7" ht="15.75">
      <c r="A252" s="2" t="s">
        <v>231</v>
      </c>
      <c r="B252" s="14">
        <v>706</v>
      </c>
      <c r="C252" s="7" t="s">
        <v>165</v>
      </c>
      <c r="D252" s="7"/>
      <c r="E252" s="19">
        <f>E253</f>
        <v>560</v>
      </c>
      <c r="G252" s="25"/>
    </row>
    <row r="253" spans="1:7" ht="31.5">
      <c r="A253" s="2" t="s">
        <v>256</v>
      </c>
      <c r="B253" s="14">
        <v>706</v>
      </c>
      <c r="C253" s="7" t="s">
        <v>165</v>
      </c>
      <c r="D253" s="7" t="s">
        <v>238</v>
      </c>
      <c r="E253" s="19">
        <v>560</v>
      </c>
      <c r="G253" s="25"/>
    </row>
    <row r="254" spans="1:7" ht="31.5">
      <c r="A254" s="2" t="s">
        <v>27</v>
      </c>
      <c r="B254" s="14">
        <v>706</v>
      </c>
      <c r="C254" s="7" t="s">
        <v>166</v>
      </c>
      <c r="D254" s="7"/>
      <c r="E254" s="19">
        <v>0</v>
      </c>
      <c r="G254" s="25"/>
    </row>
    <row r="255" spans="1:7" ht="31.5">
      <c r="A255" s="2" t="s">
        <v>167</v>
      </c>
      <c r="B255" s="14">
        <v>706</v>
      </c>
      <c r="C255" s="7" t="s">
        <v>169</v>
      </c>
      <c r="D255" s="7"/>
      <c r="E255" s="19">
        <f>E256</f>
        <v>210</v>
      </c>
      <c r="G255" s="25"/>
    </row>
    <row r="256" spans="1:7" ht="15.75">
      <c r="A256" s="2" t="s">
        <v>233</v>
      </c>
      <c r="B256" s="14">
        <v>706</v>
      </c>
      <c r="C256" s="7" t="s">
        <v>168</v>
      </c>
      <c r="D256" s="7"/>
      <c r="E256" s="19">
        <f>E257</f>
        <v>210</v>
      </c>
      <c r="G256" s="25"/>
    </row>
    <row r="257" spans="1:7" ht="31.5">
      <c r="A257" s="2" t="s">
        <v>244</v>
      </c>
      <c r="B257" s="14">
        <v>706</v>
      </c>
      <c r="C257" s="7" t="s">
        <v>168</v>
      </c>
      <c r="D257" s="7" t="s">
        <v>245</v>
      </c>
      <c r="E257" s="19">
        <v>210</v>
      </c>
      <c r="G257" s="25"/>
    </row>
    <row r="258" spans="1:7" ht="33" customHeight="1">
      <c r="A258" s="36" t="s">
        <v>66</v>
      </c>
      <c r="B258" s="32">
        <v>792</v>
      </c>
      <c r="C258" s="5"/>
      <c r="D258" s="5"/>
      <c r="E258" s="18">
        <f>E259</f>
        <v>71803</v>
      </c>
      <c r="G258" s="25"/>
    </row>
    <row r="259" spans="1:7" ht="47.25">
      <c r="A259" s="2" t="s">
        <v>63</v>
      </c>
      <c r="B259" s="14">
        <v>792</v>
      </c>
      <c r="C259" s="7" t="s">
        <v>95</v>
      </c>
      <c r="D259" s="7"/>
      <c r="E259" s="19">
        <f>E260+E265</f>
        <v>71803</v>
      </c>
      <c r="G259" s="25"/>
    </row>
    <row r="260" spans="1:7" ht="63">
      <c r="A260" s="2" t="s">
        <v>258</v>
      </c>
      <c r="B260" s="14">
        <v>792</v>
      </c>
      <c r="C260" s="7" t="s">
        <v>97</v>
      </c>
      <c r="D260" s="7"/>
      <c r="E260" s="19">
        <f>E261</f>
        <v>16191</v>
      </c>
      <c r="G260" s="25"/>
    </row>
    <row r="261" spans="1:7" s="17" customFormat="1" ht="15.75">
      <c r="A261" s="2" t="s">
        <v>257</v>
      </c>
      <c r="B261" s="14">
        <v>792</v>
      </c>
      <c r="C261" s="7" t="s">
        <v>206</v>
      </c>
      <c r="D261" s="7"/>
      <c r="E261" s="19">
        <f>E262+E263+E264</f>
        <v>16191</v>
      </c>
      <c r="F261" s="11"/>
      <c r="G261" s="25"/>
    </row>
    <row r="262" spans="1:7" ht="47.25">
      <c r="A262" s="2" t="s">
        <v>236</v>
      </c>
      <c r="B262" s="14">
        <v>792</v>
      </c>
      <c r="C262" s="7" t="s">
        <v>206</v>
      </c>
      <c r="D262" s="7" t="s">
        <v>237</v>
      </c>
      <c r="E262" s="19">
        <v>14494</v>
      </c>
      <c r="G262" s="25"/>
    </row>
    <row r="263" spans="1:7" ht="31.5">
      <c r="A263" s="2" t="s">
        <v>256</v>
      </c>
      <c r="B263" s="14">
        <v>792</v>
      </c>
      <c r="C263" s="7" t="s">
        <v>206</v>
      </c>
      <c r="D263" s="7" t="s">
        <v>238</v>
      </c>
      <c r="E263" s="19">
        <v>1694</v>
      </c>
      <c r="G263" s="25"/>
    </row>
    <row r="264" spans="1:7" ht="15.75">
      <c r="A264" s="2" t="s">
        <v>239</v>
      </c>
      <c r="B264" s="14">
        <v>792</v>
      </c>
      <c r="C264" s="7" t="s">
        <v>206</v>
      </c>
      <c r="D264" s="7" t="s">
        <v>240</v>
      </c>
      <c r="E264" s="19">
        <v>3</v>
      </c>
      <c r="G264" s="25"/>
    </row>
    <row r="265" spans="1:7" ht="63">
      <c r="A265" s="2" t="s">
        <v>96</v>
      </c>
      <c r="B265" s="14">
        <v>792</v>
      </c>
      <c r="C265" s="7" t="s">
        <v>99</v>
      </c>
      <c r="D265" s="7"/>
      <c r="E265" s="19">
        <f>E266</f>
        <v>55612</v>
      </c>
      <c r="G265" s="25"/>
    </row>
    <row r="266" spans="1:7" ht="15.75">
      <c r="A266" s="2" t="s">
        <v>253</v>
      </c>
      <c r="B266" s="14">
        <v>792</v>
      </c>
      <c r="C266" s="7" t="s">
        <v>207</v>
      </c>
      <c r="D266" s="7"/>
      <c r="E266" s="19">
        <f>E267</f>
        <v>55612</v>
      </c>
      <c r="G266" s="25"/>
    </row>
    <row r="267" spans="1:7" ht="15.75">
      <c r="A267" s="2" t="s">
        <v>217</v>
      </c>
      <c r="B267" s="14">
        <v>792</v>
      </c>
      <c r="C267" s="7" t="s">
        <v>207</v>
      </c>
      <c r="D267" s="7" t="s">
        <v>247</v>
      </c>
      <c r="E267" s="19">
        <v>55612</v>
      </c>
      <c r="G267" s="25"/>
    </row>
    <row r="268" spans="1:7" ht="15.75">
      <c r="A268" s="36" t="s">
        <v>75</v>
      </c>
      <c r="B268" s="4"/>
      <c r="C268" s="5"/>
      <c r="D268" s="5"/>
      <c r="E268" s="18">
        <f>E258+E12</f>
        <v>1620916.3</v>
      </c>
      <c r="G268" s="25"/>
    </row>
    <row r="269" spans="1:7" ht="15.75">
      <c r="A269" s="8"/>
      <c r="B269" s="17"/>
      <c r="C269" s="17"/>
      <c r="D269" s="23"/>
      <c r="E269" s="38"/>
      <c r="G269" s="25"/>
    </row>
    <row r="270" spans="1:7" ht="31.5" customHeight="1">
      <c r="A270" s="39" t="s">
        <v>212</v>
      </c>
      <c r="B270" s="39"/>
      <c r="C270" s="39"/>
      <c r="D270" s="39"/>
      <c r="E270" s="39"/>
      <c r="G270" s="25"/>
    </row>
    <row r="271" spans="4:7" ht="15.75">
      <c r="D271" s="24"/>
      <c r="E271" s="24"/>
      <c r="G271" s="25"/>
    </row>
    <row r="272" spans="4:7" ht="15.75">
      <c r="D272" s="3"/>
      <c r="E272" s="3"/>
      <c r="G272" s="25"/>
    </row>
    <row r="273" spans="4:7" ht="15.75">
      <c r="D273" s="3"/>
      <c r="E273" s="3"/>
      <c r="G273" s="25"/>
    </row>
    <row r="274" spans="4:7" ht="15.75">
      <c r="D274" s="3"/>
      <c r="E274" s="3"/>
      <c r="G274" s="25"/>
    </row>
    <row r="275" spans="4:7" ht="15.75">
      <c r="D275" s="3"/>
      <c r="E275" s="3"/>
      <c r="G275" s="25"/>
    </row>
    <row r="276" spans="4:7" ht="15.75">
      <c r="D276" s="3"/>
      <c r="E276" s="3"/>
      <c r="G276" s="25"/>
    </row>
    <row r="277" spans="4:7" ht="15.75">
      <c r="D277" s="3"/>
      <c r="E277" s="3"/>
      <c r="G277" s="25"/>
    </row>
    <row r="278" spans="4:7" ht="15.75">
      <c r="D278" s="3"/>
      <c r="E278" s="3"/>
      <c r="G278" s="25"/>
    </row>
    <row r="279" spans="4:7" ht="15.75">
      <c r="D279" s="3"/>
      <c r="E279" s="3"/>
      <c r="G279" s="25"/>
    </row>
    <row r="280" spans="4:7" ht="15.75">
      <c r="D280" s="3"/>
      <c r="E280" s="3"/>
      <c r="G280" s="25"/>
    </row>
    <row r="281" spans="4:7" ht="15.75">
      <c r="D281" s="3"/>
      <c r="E281" s="3"/>
      <c r="G281" s="25"/>
    </row>
    <row r="282" spans="4:7" ht="15.75">
      <c r="D282" s="24"/>
      <c r="E282" s="24"/>
      <c r="G282" s="25"/>
    </row>
    <row r="283" spans="4:7" ht="15.75">
      <c r="D283" s="24"/>
      <c r="E283" s="24"/>
      <c r="G283" s="25"/>
    </row>
    <row r="284" spans="4:5" ht="15.75">
      <c r="D284" s="24"/>
      <c r="E284" s="24"/>
    </row>
    <row r="285" spans="4:5" ht="15.75">
      <c r="D285" s="24"/>
      <c r="E285" s="24"/>
    </row>
    <row r="286" spans="4:5" ht="15.75">
      <c r="D286" s="24"/>
      <c r="E286" s="24"/>
    </row>
    <row r="287" spans="4:5" ht="15.75">
      <c r="D287" s="24"/>
      <c r="E287" s="24"/>
    </row>
    <row r="288" spans="4:5" ht="15.75">
      <c r="D288" s="24"/>
      <c r="E288" s="24"/>
    </row>
    <row r="289" spans="4:5" ht="15.75">
      <c r="D289" s="24"/>
      <c r="E289" s="24"/>
    </row>
    <row r="290" spans="4:5" ht="15.75">
      <c r="D290" s="24"/>
      <c r="E290" s="24"/>
    </row>
    <row r="291" spans="4:5" ht="15.75">
      <c r="D291" s="24"/>
      <c r="E291" s="24"/>
    </row>
    <row r="292" spans="4:5" ht="15.75">
      <c r="D292" s="24"/>
      <c r="E292" s="24"/>
    </row>
    <row r="293" spans="4:5" ht="15.75">
      <c r="D293" s="24"/>
      <c r="E293" s="24"/>
    </row>
    <row r="294" spans="4:5" ht="15.75">
      <c r="D294" s="24"/>
      <c r="E294" s="24"/>
    </row>
    <row r="295" spans="4:7" ht="15.75">
      <c r="D295" s="24"/>
      <c r="E295" s="24"/>
      <c r="F295" s="3"/>
      <c r="G295" s="3"/>
    </row>
    <row r="296" spans="4:7" ht="15.75">
      <c r="D296" s="24"/>
      <c r="E296" s="24"/>
      <c r="F296" s="3"/>
      <c r="G296" s="3"/>
    </row>
    <row r="297" spans="4:7" ht="15.75">
      <c r="D297" s="24"/>
      <c r="E297" s="24"/>
      <c r="F297" s="3"/>
      <c r="G297" s="3"/>
    </row>
    <row r="298" spans="4:7" ht="15.75">
      <c r="D298" s="24"/>
      <c r="E298" s="24"/>
      <c r="F298" s="3"/>
      <c r="G298" s="3"/>
    </row>
    <row r="299" spans="4:7" ht="15.75">
      <c r="D299" s="24"/>
      <c r="E299" s="24"/>
      <c r="F299" s="3"/>
      <c r="G299" s="3"/>
    </row>
    <row r="300" spans="4:7" ht="15.75">
      <c r="D300" s="24"/>
      <c r="E300" s="24"/>
      <c r="F300" s="3"/>
      <c r="G300" s="3"/>
    </row>
    <row r="301" spans="4:7" ht="15.75">
      <c r="D301" s="24"/>
      <c r="E301" s="24"/>
      <c r="F301" s="3"/>
      <c r="G301" s="3"/>
    </row>
    <row r="302" spans="4:7" ht="15.75">
      <c r="D302" s="24"/>
      <c r="E302" s="24"/>
      <c r="F302" s="3"/>
      <c r="G302" s="3"/>
    </row>
    <row r="303" spans="4:7" ht="15.75">
      <c r="D303" s="24"/>
      <c r="E303" s="24"/>
      <c r="F303" s="3"/>
      <c r="G303" s="3"/>
    </row>
    <row r="304" spans="4:7" ht="15.75">
      <c r="D304" s="24"/>
      <c r="E304" s="24"/>
      <c r="F304" s="3"/>
      <c r="G304" s="3"/>
    </row>
    <row r="305" spans="4:7" ht="15.75">
      <c r="D305" s="24"/>
      <c r="E305" s="24"/>
      <c r="F305" s="3"/>
      <c r="G305" s="3"/>
    </row>
    <row r="306" spans="4:7" ht="15.75">
      <c r="D306" s="24"/>
      <c r="E306" s="24"/>
      <c r="F306" s="3"/>
      <c r="G306" s="3"/>
    </row>
    <row r="307" spans="4:7" ht="15.75">
      <c r="D307" s="24"/>
      <c r="E307" s="24"/>
      <c r="F307" s="3"/>
      <c r="G307" s="3"/>
    </row>
    <row r="308" spans="4:7" ht="15.75">
      <c r="D308" s="24"/>
      <c r="E308" s="24"/>
      <c r="F308" s="3"/>
      <c r="G308" s="3"/>
    </row>
    <row r="309" spans="4:7" ht="42.75" customHeight="1">
      <c r="D309" s="24"/>
      <c r="E309" s="24"/>
      <c r="F309" s="3"/>
      <c r="G309" s="3"/>
    </row>
    <row r="310" spans="4:7" ht="82.5" customHeight="1">
      <c r="D310" s="24"/>
      <c r="E310" s="24"/>
      <c r="F310" s="3"/>
      <c r="G310" s="3"/>
    </row>
    <row r="311" spans="4:5" ht="44.25" customHeight="1">
      <c r="D311" s="24"/>
      <c r="E311" s="24"/>
    </row>
    <row r="312" spans="1:7" s="17" customFormat="1" ht="42.75" customHeight="1">
      <c r="A312" s="31"/>
      <c r="B312" s="3"/>
      <c r="C312" s="3"/>
      <c r="D312" s="24"/>
      <c r="E312" s="24"/>
      <c r="F312" s="11"/>
      <c r="G312" s="13"/>
    </row>
    <row r="313" spans="4:5" ht="39" customHeight="1">
      <c r="D313" s="24"/>
      <c r="E313" s="24"/>
    </row>
    <row r="314" spans="4:5" ht="15.75">
      <c r="D314" s="24"/>
      <c r="E314" s="24"/>
    </row>
    <row r="315" spans="4:5" ht="15.75">
      <c r="D315" s="24"/>
      <c r="E315" s="24"/>
    </row>
    <row r="316" spans="4:5" ht="15.75">
      <c r="D316" s="24"/>
      <c r="E316" s="24"/>
    </row>
    <row r="317" spans="4:5" ht="15.75">
      <c r="D317" s="24"/>
      <c r="E317" s="24"/>
    </row>
    <row r="322" spans="1:7" s="17" customFormat="1" ht="15.75">
      <c r="A322" s="31"/>
      <c r="B322" s="3"/>
      <c r="C322" s="3"/>
      <c r="D322" s="11"/>
      <c r="E322" s="11"/>
      <c r="F322" s="11"/>
      <c r="G322" s="13"/>
    </row>
    <row r="324" ht="45" customHeight="1"/>
    <row r="325" ht="41.25" customHeight="1"/>
    <row r="328" ht="39" customHeight="1"/>
    <row r="329" spans="4:7" ht="37.5" customHeight="1">
      <c r="D329" s="3"/>
      <c r="E329" s="3"/>
      <c r="F329" s="3"/>
      <c r="G329" s="3"/>
    </row>
    <row r="331" spans="4:7" ht="36" customHeight="1">
      <c r="D331" s="3"/>
      <c r="E331" s="3"/>
      <c r="F331" s="3"/>
      <c r="G331" s="3"/>
    </row>
    <row r="348" spans="1:7" s="17" customFormat="1" ht="15.75">
      <c r="A348" s="31"/>
      <c r="B348" s="3"/>
      <c r="C348" s="3"/>
      <c r="D348" s="11"/>
      <c r="E348" s="11"/>
      <c r="F348" s="11"/>
      <c r="G348" s="13"/>
    </row>
    <row r="349" spans="1:7" s="17" customFormat="1" ht="15.75">
      <c r="A349" s="31"/>
      <c r="B349" s="3"/>
      <c r="C349" s="3"/>
      <c r="D349" s="11"/>
      <c r="E349" s="11"/>
      <c r="F349" s="11"/>
      <c r="G349" s="13"/>
    </row>
    <row r="350" spans="1:7" s="12" customFormat="1" ht="15.75">
      <c r="A350" s="31"/>
      <c r="B350" s="3"/>
      <c r="C350" s="3"/>
      <c r="D350" s="11"/>
      <c r="E350" s="11"/>
      <c r="F350" s="11"/>
      <c r="G350" s="13"/>
    </row>
  </sheetData>
  <sheetProtection/>
  <mergeCells count="9">
    <mergeCell ref="A270:E270"/>
    <mergeCell ref="F9:G9"/>
    <mergeCell ref="A7:E7"/>
    <mergeCell ref="A8:E8"/>
    <mergeCell ref="C2:G2"/>
    <mergeCell ref="C1:G1"/>
    <mergeCell ref="C4:G4"/>
    <mergeCell ref="C5:G5"/>
    <mergeCell ref="C3:G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2018-11-21T03:17:47Z</dcterms:modified>
  <cp:category/>
  <cp:version/>
  <cp:contentType/>
  <cp:contentStatus/>
</cp:coreProperties>
</file>