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2018\Исполнение консолидированного бюджета в разрезе МП\"/>
    </mc:Choice>
  </mc:AlternateContent>
  <xr:revisionPtr revIDLastSave="0" documentId="13_ncr:1_{034F1807-3E26-4E98-BD46-2D2B696E95A1}" xr6:coauthVersionLast="37" xr6:coauthVersionMax="37" xr10:uidLastSave="{00000000-0000-0000-0000-000000000000}"/>
  <bookViews>
    <workbookView xWindow="0" yWindow="0" windowWidth="28800" windowHeight="11205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H23" i="1" l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5" i="1" l="1"/>
  <c r="D25" i="1" l="1"/>
  <c r="F25" i="1"/>
  <c r="H25" i="1" s="1"/>
  <c r="G25" i="1" l="1"/>
</calcChain>
</file>

<file path=xl/sharedStrings.xml><?xml version="1.0" encoding="utf-8"?>
<sst xmlns="http://schemas.openxmlformats.org/spreadsheetml/2006/main" count="32" uniqueCount="32">
  <si>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</si>
  <si>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</si>
  <si>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</si>
  <si>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</si>
  <si>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</si>
  <si>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</si>
  <si>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</si>
  <si>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</si>
  <si>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</si>
  <si>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</si>
  <si>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</si>
  <si>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</si>
  <si>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</si>
  <si>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</si>
  <si>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</si>
  <si>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</si>
  <si>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</si>
  <si>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</si>
  <si>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</si>
  <si>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</si>
  <si>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</si>
  <si>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</si>
  <si>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</si>
  <si>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Уточненный план  на  2018 год</t>
  </si>
  <si>
    <t>Муниципальная программа "Формирование современной городской среды в муниципальном районе Мелеузовский район Республики Башкортостан"</t>
  </si>
  <si>
    <t>Текущий план на 9 месяцев 2018 года</t>
  </si>
  <si>
    <t>Исполнено за 9 месяцев 2018 года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</si>
  <si>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9 месяцев 2018 года в сравнении с соответствующим периодом прошлого года</t>
  </si>
  <si>
    <t>Уточненный план на 2017 год</t>
  </si>
  <si>
    <t>Исполнено за 9 месяцев 2017 года</t>
  </si>
  <si>
    <t>% испол-я уточненного плана за 2018 год</t>
  </si>
  <si>
    <t>Темп прироста к пршлому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</si>
</sst>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0" fillId="0" borderId="1" xfId="0" applyBorder="1" applyAlignment="1">
      <alignment horizontal="left" vertical="top" wrapText="1"/>
    </xf>
    <xf numFmtId="4" fontId="7" fillId="0" borderId="1" xfId="0" applyNumberFormat="1" applyFont="1" applyBorder="1" applyAlignment="1"/>
    <xf numFmtId="164" fontId="3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/>
    <xf numFmtId="4" fontId="6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left" wrapText="1"/>
    </xf>
    <xf numFmtId="165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 applyAlignment="1"/>
    <xf numFmtId="4" fontId="8" fillId="0" borderId="1" xfId="0" applyNumberFormat="1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activeCell="J6" sqref="J6"/>
    </sheetView>
  </sheetViews>
  <sheetFormatPr defaultRowHeight="12.75" x14ac:dyDescent="0.2"/>
  <cols>
    <col min="1" max="1" width="53.6640625" style="4" customWidth="1"/>
    <col min="2" max="2" width="19" style="4" customWidth="1"/>
    <col min="3" max="3" width="16.6640625" style="4" customWidth="1"/>
    <col min="4" max="4" width="15.6640625" style="2" customWidth="1"/>
    <col min="5" max="5" width="15.6640625" style="2" hidden="1" customWidth="1"/>
    <col min="6" max="6" width="16" style="2" customWidth="1"/>
    <col min="7" max="7" width="15.5" style="5" customWidth="1"/>
    <col min="8" max="8" width="14.1640625" style="1" customWidth="1"/>
    <col min="9" max="9" width="12.1640625" style="1" bestFit="1" customWidth="1"/>
    <col min="10" max="16384" width="9.33203125" style="1"/>
  </cols>
  <sheetData>
    <row r="1" spans="1:8" x14ac:dyDescent="0.2">
      <c r="A1" s="26" t="s">
        <v>0</v>
      </c>
      <c r="B1" s="26"/>
      <c r="C1" s="26"/>
      <c r="D1" s="26"/>
      <c r="E1" s="26"/>
      <c r="F1" s="26"/>
      <c r="G1" s="26"/>
    </row>
    <row r="2" spans="1:8" ht="37.5" customHeight="1" x14ac:dyDescent="0.2">
      <c r="A2" s="26" t="s">
        <v>27</v>
      </c>
      <c r="B2" s="26"/>
      <c r="C2" s="26"/>
      <c r="D2" s="26"/>
      <c r="E2" s="26"/>
      <c r="F2" s="26"/>
      <c r="G2" s="26"/>
    </row>
    <row r="3" spans="1:8" x14ac:dyDescent="0.2">
      <c r="A3" s="4" t="s">
        <v>1</v>
      </c>
    </row>
    <row r="4" spans="1:8" ht="51" x14ac:dyDescent="0.2">
      <c r="A4" s="6" t="s">
        <v>2</v>
      </c>
      <c r="B4" s="16" t="s">
        <v>28</v>
      </c>
      <c r="C4" s="16" t="s">
        <v>29</v>
      </c>
      <c r="D4" s="3" t="s">
        <v>23</v>
      </c>
      <c r="E4" s="3" t="s">
        <v>25</v>
      </c>
      <c r="F4" s="3" t="s">
        <v>26</v>
      </c>
      <c r="G4" s="3" t="s">
        <v>30</v>
      </c>
      <c r="H4" s="9" t="s">
        <v>31</v>
      </c>
    </row>
    <row r="5" spans="1:8" ht="45" x14ac:dyDescent="0.25">
      <c r="A5" s="7" t="s">
        <v>3</v>
      </c>
      <c r="B5" s="18">
        <v>970653.33</v>
      </c>
      <c r="C5" s="18">
        <v>689257.95</v>
      </c>
      <c r="D5" s="10">
        <v>1113576.07</v>
      </c>
      <c r="E5" s="10">
        <f>D5/12*9</f>
        <v>835182.05250000011</v>
      </c>
      <c r="F5" s="10">
        <v>776459.57</v>
      </c>
      <c r="G5" s="21">
        <f>F5/D5*100</f>
        <v>69.726675250842987</v>
      </c>
      <c r="H5" s="22">
        <f>F5/C5*100</f>
        <v>112.65152182865646</v>
      </c>
    </row>
    <row r="6" spans="1:8" ht="60" x14ac:dyDescent="0.25">
      <c r="A6" s="7" t="s">
        <v>4</v>
      </c>
      <c r="B6" s="18">
        <v>18329</v>
      </c>
      <c r="C6" s="18">
        <v>11808.07</v>
      </c>
      <c r="D6" s="23">
        <v>25776.7</v>
      </c>
      <c r="E6" s="10">
        <f t="shared" ref="E6:E23" si="0">D6/12*9</f>
        <v>19332.525000000001</v>
      </c>
      <c r="F6" s="23">
        <v>15124.06</v>
      </c>
      <c r="G6" s="21">
        <f t="shared" ref="G6:G23" si="1">F6/D6*100</f>
        <v>58.673375567857789</v>
      </c>
      <c r="H6" s="22">
        <f t="shared" ref="H6:H23" si="2">F6/C6*100</f>
        <v>128.08240466054147</v>
      </c>
    </row>
    <row r="7" spans="1:8" ht="60" x14ac:dyDescent="0.25">
      <c r="A7" s="7" t="s">
        <v>5</v>
      </c>
      <c r="B7" s="18">
        <v>54748.3</v>
      </c>
      <c r="C7" s="18">
        <v>37629.65</v>
      </c>
      <c r="D7" s="23">
        <v>57860</v>
      </c>
      <c r="E7" s="10">
        <f t="shared" si="0"/>
        <v>43395</v>
      </c>
      <c r="F7" s="23">
        <v>48920.124000000003</v>
      </c>
      <c r="G7" s="21">
        <f t="shared" si="1"/>
        <v>84.54912547528518</v>
      </c>
      <c r="H7" s="22">
        <f t="shared" si="2"/>
        <v>130.00419615914578</v>
      </c>
    </row>
    <row r="8" spans="1:8" ht="45" x14ac:dyDescent="0.25">
      <c r="A8" s="7" t="s">
        <v>6</v>
      </c>
      <c r="B8" s="18">
        <v>1294.7</v>
      </c>
      <c r="C8" s="18">
        <v>728.39</v>
      </c>
      <c r="D8" s="23">
        <v>1765.59</v>
      </c>
      <c r="E8" s="10">
        <f t="shared" si="0"/>
        <v>1324.1924999999999</v>
      </c>
      <c r="F8" s="23">
        <v>1270.816</v>
      </c>
      <c r="G8" s="21">
        <f t="shared" si="1"/>
        <v>71.976846266687062</v>
      </c>
      <c r="H8" s="22">
        <f t="shared" si="2"/>
        <v>174.46917173492221</v>
      </c>
    </row>
    <row r="9" spans="1:8" ht="60" x14ac:dyDescent="0.25">
      <c r="A9" s="7" t="s">
        <v>7</v>
      </c>
      <c r="B9" s="18">
        <v>1900</v>
      </c>
      <c r="C9" s="18">
        <v>1900</v>
      </c>
      <c r="D9" s="23">
        <v>4661.482</v>
      </c>
      <c r="E9" s="10">
        <f t="shared" si="0"/>
        <v>3496.1115</v>
      </c>
      <c r="F9" s="23">
        <v>2100</v>
      </c>
      <c r="G9" s="21">
        <f t="shared" si="1"/>
        <v>45.050050606223515</v>
      </c>
      <c r="H9" s="22">
        <f t="shared" si="2"/>
        <v>110.5263157894737</v>
      </c>
    </row>
    <row r="10" spans="1:8" ht="75" x14ac:dyDescent="0.25">
      <c r="A10" s="7" t="s">
        <v>8</v>
      </c>
      <c r="B10" s="18">
        <v>18617.099999999999</v>
      </c>
      <c r="C10" s="18">
        <v>8758.48</v>
      </c>
      <c r="D10" s="23">
        <v>19519.2</v>
      </c>
      <c r="E10" s="10">
        <f t="shared" si="0"/>
        <v>14639.400000000001</v>
      </c>
      <c r="F10" s="23">
        <v>9569.8670000000002</v>
      </c>
      <c r="G10" s="21">
        <f t="shared" si="1"/>
        <v>49.027967334726831</v>
      </c>
      <c r="H10" s="22">
        <f t="shared" si="2"/>
        <v>109.26401613065282</v>
      </c>
    </row>
    <row r="11" spans="1:8" ht="45" x14ac:dyDescent="0.25">
      <c r="A11" s="7" t="s">
        <v>9</v>
      </c>
      <c r="B11" s="18">
        <v>94653.36</v>
      </c>
      <c r="C11" s="18">
        <v>76572.7</v>
      </c>
      <c r="D11" s="23">
        <v>131521.89000000001</v>
      </c>
      <c r="E11" s="10">
        <f t="shared" si="0"/>
        <v>98641.41750000001</v>
      </c>
      <c r="F11" s="23">
        <v>105027.23</v>
      </c>
      <c r="G11" s="21">
        <f t="shared" si="1"/>
        <v>79.855322942819612</v>
      </c>
      <c r="H11" s="22">
        <f t="shared" si="2"/>
        <v>137.16014976616992</v>
      </c>
    </row>
    <row r="12" spans="1:8" ht="45" x14ac:dyDescent="0.25">
      <c r="A12" s="7" t="s">
        <v>10</v>
      </c>
      <c r="B12" s="18">
        <v>54796.3</v>
      </c>
      <c r="C12" s="18">
        <v>34014.54</v>
      </c>
      <c r="D12" s="10">
        <v>68502.509999999995</v>
      </c>
      <c r="E12" s="10">
        <f t="shared" si="0"/>
        <v>51376.882499999992</v>
      </c>
      <c r="F12" s="10">
        <v>42397.11</v>
      </c>
      <c r="G12" s="21">
        <f t="shared" si="1"/>
        <v>61.89132339822293</v>
      </c>
      <c r="H12" s="22">
        <f t="shared" si="2"/>
        <v>124.64407867929421</v>
      </c>
    </row>
    <row r="13" spans="1:8" ht="90" x14ac:dyDescent="0.25">
      <c r="A13" s="7" t="s">
        <v>11</v>
      </c>
      <c r="B13" s="18">
        <v>77817.759999999995</v>
      </c>
      <c r="C13" s="18">
        <v>33168.1</v>
      </c>
      <c r="D13" s="23">
        <v>109795</v>
      </c>
      <c r="E13" s="10">
        <f t="shared" si="0"/>
        <v>82346.25</v>
      </c>
      <c r="F13" s="23">
        <v>32727.31</v>
      </c>
      <c r="G13" s="21">
        <f t="shared" si="1"/>
        <v>29.807650621613007</v>
      </c>
      <c r="H13" s="22">
        <f t="shared" si="2"/>
        <v>98.671042356963483</v>
      </c>
    </row>
    <row r="14" spans="1:8" ht="60" x14ac:dyDescent="0.25">
      <c r="A14" s="7" t="s">
        <v>12</v>
      </c>
      <c r="B14" s="18">
        <v>67996.2</v>
      </c>
      <c r="C14" s="18">
        <v>30703.14</v>
      </c>
      <c r="D14" s="10">
        <v>66036</v>
      </c>
      <c r="E14" s="10">
        <f t="shared" si="0"/>
        <v>49527</v>
      </c>
      <c r="F14" s="10">
        <v>47150.79</v>
      </c>
      <c r="G14" s="21">
        <f t="shared" si="1"/>
        <v>71.401644557514089</v>
      </c>
      <c r="H14" s="22">
        <f t="shared" si="2"/>
        <v>153.56992802690539</v>
      </c>
    </row>
    <row r="15" spans="1:8" ht="75" x14ac:dyDescent="0.25">
      <c r="A15" s="7" t="s">
        <v>13</v>
      </c>
      <c r="B15" s="18">
        <v>2991</v>
      </c>
      <c r="C15" s="18">
        <v>1493.46</v>
      </c>
      <c r="D15" s="23">
        <v>3275.05</v>
      </c>
      <c r="E15" s="10">
        <f t="shared" si="0"/>
        <v>2456.2875000000004</v>
      </c>
      <c r="F15" s="23">
        <v>1700.12</v>
      </c>
      <c r="G15" s="21">
        <f t="shared" si="1"/>
        <v>51.911268530251441</v>
      </c>
      <c r="H15" s="22">
        <f t="shared" si="2"/>
        <v>113.83766555515381</v>
      </c>
    </row>
    <row r="16" spans="1:8" ht="60" x14ac:dyDescent="0.25">
      <c r="A16" s="7" t="s">
        <v>14</v>
      </c>
      <c r="B16" s="18">
        <v>4950</v>
      </c>
      <c r="C16" s="18">
        <v>559.24</v>
      </c>
      <c r="D16" s="23">
        <v>4157.0810000000001</v>
      </c>
      <c r="E16" s="10">
        <f t="shared" si="0"/>
        <v>3117.8107500000001</v>
      </c>
      <c r="F16" s="23">
        <v>3014.2890000000002</v>
      </c>
      <c r="G16" s="21">
        <f t="shared" si="1"/>
        <v>72.509749028224377</v>
      </c>
      <c r="H16" s="22">
        <f t="shared" si="2"/>
        <v>538.9973893140691</v>
      </c>
    </row>
    <row r="17" spans="1:8" ht="1.5" hidden="1" customHeight="1" x14ac:dyDescent="0.25">
      <c r="A17" s="7" t="s">
        <v>24</v>
      </c>
      <c r="B17" s="18"/>
      <c r="C17" s="18"/>
      <c r="D17" s="23"/>
      <c r="E17" s="10">
        <f t="shared" si="0"/>
        <v>0</v>
      </c>
      <c r="F17" s="23"/>
      <c r="G17" s="21" t="e">
        <f t="shared" si="1"/>
        <v>#DIV/0!</v>
      </c>
      <c r="H17" s="22" t="e">
        <f t="shared" si="2"/>
        <v>#DIV/0!</v>
      </c>
    </row>
    <row r="18" spans="1:8" ht="51" x14ac:dyDescent="0.25">
      <c r="A18" s="9" t="s">
        <v>17</v>
      </c>
      <c r="B18" s="24">
        <v>34395.199999999997</v>
      </c>
      <c r="C18" s="24">
        <v>28783.599999999999</v>
      </c>
      <c r="D18" s="25">
        <v>35481</v>
      </c>
      <c r="E18" s="10">
        <f t="shared" si="0"/>
        <v>26610.75</v>
      </c>
      <c r="F18" s="25">
        <v>27986.341</v>
      </c>
      <c r="G18" s="21">
        <f t="shared" si="1"/>
        <v>78.876979228319385</v>
      </c>
      <c r="H18" s="22">
        <f t="shared" si="2"/>
        <v>97.230162314651409</v>
      </c>
    </row>
    <row r="19" spans="1:8" ht="38.25" x14ac:dyDescent="0.25">
      <c r="A19" s="9" t="s">
        <v>18</v>
      </c>
      <c r="B19" s="24">
        <v>103160.38</v>
      </c>
      <c r="C19" s="24">
        <v>57183</v>
      </c>
      <c r="D19" s="25">
        <v>103382.5</v>
      </c>
      <c r="E19" s="10">
        <f t="shared" si="0"/>
        <v>77536.875</v>
      </c>
      <c r="F19" s="25">
        <v>38243.548999999999</v>
      </c>
      <c r="G19" s="21">
        <f t="shared" si="1"/>
        <v>36.992284961187821</v>
      </c>
      <c r="H19" s="22">
        <f t="shared" si="2"/>
        <v>66.87922809226518</v>
      </c>
    </row>
    <row r="20" spans="1:8" ht="51" x14ac:dyDescent="0.25">
      <c r="A20" s="9" t="s">
        <v>19</v>
      </c>
      <c r="B20" s="24">
        <v>68771.31</v>
      </c>
      <c r="C20" s="24">
        <v>37023.97</v>
      </c>
      <c r="D20" s="25">
        <v>72250.372000000003</v>
      </c>
      <c r="E20" s="10">
        <f t="shared" si="0"/>
        <v>54187.779000000002</v>
      </c>
      <c r="F20" s="25">
        <v>35188.728999999999</v>
      </c>
      <c r="G20" s="21">
        <f t="shared" si="1"/>
        <v>48.703872417431981</v>
      </c>
      <c r="H20" s="22">
        <f t="shared" si="2"/>
        <v>95.043100456271972</v>
      </c>
    </row>
    <row r="21" spans="1:8" ht="63.75" x14ac:dyDescent="0.25">
      <c r="A21" s="9" t="s">
        <v>20</v>
      </c>
      <c r="B21" s="24">
        <v>2028.1</v>
      </c>
      <c r="C21" s="24">
        <v>677.37</v>
      </c>
      <c r="D21" s="25">
        <v>3539.3789999999999</v>
      </c>
      <c r="E21" s="10">
        <f t="shared" si="0"/>
        <v>2654.5342499999997</v>
      </c>
      <c r="F21" s="25">
        <v>712.27499999999998</v>
      </c>
      <c r="G21" s="21">
        <f t="shared" si="1"/>
        <v>20.124292990380514</v>
      </c>
      <c r="H21" s="22">
        <f t="shared" si="2"/>
        <v>105.15301829133266</v>
      </c>
    </row>
    <row r="22" spans="1:8" ht="51" x14ac:dyDescent="0.25">
      <c r="A22" s="9" t="s">
        <v>21</v>
      </c>
      <c r="B22" s="24">
        <v>9197</v>
      </c>
      <c r="C22" s="24">
        <v>6518.45</v>
      </c>
      <c r="D22" s="25">
        <v>11932.47</v>
      </c>
      <c r="E22" s="10">
        <f t="shared" si="0"/>
        <v>8949.3524999999991</v>
      </c>
      <c r="F22" s="25">
        <v>7810.3</v>
      </c>
      <c r="G22" s="21">
        <f t="shared" si="1"/>
        <v>65.45417671278453</v>
      </c>
      <c r="H22" s="22">
        <f t="shared" si="2"/>
        <v>119.8183617270977</v>
      </c>
    </row>
    <row r="23" spans="1:8" ht="38.25" x14ac:dyDescent="0.25">
      <c r="A23" s="9" t="s">
        <v>22</v>
      </c>
      <c r="B23" s="24">
        <v>132754.15</v>
      </c>
      <c r="C23" s="24">
        <v>87742.56</v>
      </c>
      <c r="D23" s="25">
        <v>105067.94</v>
      </c>
      <c r="E23" s="10">
        <f t="shared" si="0"/>
        <v>78800.955000000002</v>
      </c>
      <c r="F23" s="25">
        <v>67932.210000000006</v>
      </c>
      <c r="G23" s="21">
        <f t="shared" si="1"/>
        <v>64.655507664850006</v>
      </c>
      <c r="H23" s="22">
        <f t="shared" si="2"/>
        <v>77.422188274424641</v>
      </c>
    </row>
    <row r="24" spans="1:8" ht="15" x14ac:dyDescent="0.25">
      <c r="A24" s="7" t="s">
        <v>15</v>
      </c>
      <c r="B24" s="20"/>
      <c r="C24" s="20"/>
      <c r="D24" s="12"/>
      <c r="E24" s="10"/>
      <c r="F24" s="12"/>
      <c r="G24" s="11"/>
      <c r="H24" s="19"/>
    </row>
    <row r="25" spans="1:8" ht="15" x14ac:dyDescent="0.25">
      <c r="A25" s="8" t="s">
        <v>16</v>
      </c>
      <c r="B25" s="13">
        <f t="shared" ref="B25:C25" si="3">SUM(B5:B24)</f>
        <v>1719053.19</v>
      </c>
      <c r="C25" s="13">
        <f t="shared" si="3"/>
        <v>1144522.67</v>
      </c>
      <c r="D25" s="13">
        <f>SUM(D5:D24)</f>
        <v>1938100.2339999999</v>
      </c>
      <c r="E25" s="13">
        <f>SUM(E5:E24)</f>
        <v>1453575.1755000004</v>
      </c>
      <c r="F25" s="13">
        <f>SUM(F5:F24)</f>
        <v>1263334.69</v>
      </c>
      <c r="G25" s="14">
        <f>F25/D25*100</f>
        <v>65.184177156443184</v>
      </c>
      <c r="H25" s="17">
        <f>F25/C25*100</f>
        <v>110.38092325423314</v>
      </c>
    </row>
    <row r="29" spans="1:8" x14ac:dyDescent="0.2">
      <c r="D29" s="15"/>
      <c r="F29" s="15"/>
    </row>
    <row r="46" ht="0.75" hidden="1" customHeight="1" x14ac:dyDescent="0.2"/>
    <row r="47" hidden="1" x14ac:dyDescent="0.2"/>
    <row r="48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2018-10-12T09:19:54Z</dcterms:modified>
</cp:coreProperties>
</file>