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консолидированного бюджета в разрезе МП\"/>
    </mc:Choice>
  </mc:AlternateContent>
  <xr:revisionPtr revIDLastSave="0" documentId="13_ncr:1_{8993F02D-6796-4D75-ACB9-5D30F3026379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H23" i="1"/>
  <c r="G23" i="1"/>
  <c r="H22" i="1"/>
  <c r="G22" i="1"/>
  <c r="H21" i="1"/>
  <c r="G21" i="1"/>
  <c r="H20" i="1"/>
  <c r="G20" i="1"/>
  <c r="H19" i="1"/>
  <c r="G19" i="1"/>
  <c r="H18" i="1"/>
  <c r="G18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G9" i="1"/>
  <c r="H8" i="1"/>
  <c r="G8" i="1"/>
  <c r="H7" i="1"/>
  <c r="G7" i="1"/>
  <c r="H6" i="1"/>
  <c r="G6" i="1"/>
  <c r="H5" i="1"/>
  <c r="G5" i="1"/>
  <c r="C25" i="1"/>
  <c r="B25" i="1"/>
  <c r="E17" i="1" l="1"/>
  <c r="E5" i="1" l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  <c r="E7" i="1"/>
  <c r="E6" i="1"/>
  <c r="D25" i="1" l="1"/>
  <c r="F25" i="1"/>
  <c r="E25" i="1" l="1"/>
</calcChain>
</file>

<file path=xl/sharedStrings.xml><?xml version="1.0" encoding="utf-8"?>
<sst xmlns="http://schemas.openxmlformats.org/spreadsheetml/2006/main" count="32" uniqueCount="32">
  <si>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</si>
  <si>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</si>
  <si>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</si>
  <si>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</si>
  <si>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</si>
  <si>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</si>
  <si>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</si>
  <si>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</si>
  <si>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</si>
  <si>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</si>
  <si>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</si>
  <si>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</si>
  <si>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</si>
  <si>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</si>
  <si>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</si>
  <si>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</si>
  <si>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</si>
  <si>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</si>
  <si>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</si>
  <si>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</si>
  <si>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</si>
  <si>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</si>
  <si>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</si>
  <si>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Уточненный план  на  2018 год</t>
  </si>
  <si>
    <t>Исполнено за 1 квартал 2018 года</t>
  </si>
  <si>
    <t>Текущий план на 1 квартал 2018 года</t>
  </si>
  <si>
    <t>Муниципальная программа "Формирование современной городской среды в муниципальном районе Мелеузовский район Республики Башкортостан"</t>
  </si>
  <si>
    <t>Уточненный план на 2017 год</t>
  </si>
  <si>
    <t>Исполнено за 1 квартал 2017 года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</si>
  <si>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1 квартал 2018 года в сравнении с соответствующим периодом прошлого года</t>
  </si>
  <si>
    <t>% испол-я уточненного плана за 2018 год</t>
  </si>
  <si>
    <t>Темп прироста к пршлому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</si>
</sst>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Border="1" applyAlignment="1"/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/>
    <xf numFmtId="4" fontId="7" fillId="0" borderId="1" xfId="0" applyNumberFormat="1" applyFont="1" applyBorder="1" applyAlignment="1"/>
    <xf numFmtId="4" fontId="0" fillId="0" borderId="0" xfId="0" applyNumberForma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F21" sqref="F21"/>
    </sheetView>
  </sheetViews>
  <sheetFormatPr defaultRowHeight="12.75" x14ac:dyDescent="0.2"/>
  <cols>
    <col min="1" max="1" width="53.6640625" style="4" customWidth="1"/>
    <col min="2" max="2" width="17.5" style="4" customWidth="1"/>
    <col min="3" max="3" width="15.1640625" style="4" customWidth="1"/>
    <col min="4" max="4" width="15.33203125" style="2" customWidth="1"/>
    <col min="5" max="5" width="0.1640625" style="2" hidden="1" customWidth="1"/>
    <col min="6" max="6" width="16" style="2" customWidth="1"/>
    <col min="7" max="7" width="15.5" style="5" customWidth="1"/>
    <col min="8" max="8" width="13.33203125" style="1" customWidth="1"/>
    <col min="9" max="9" width="12.1640625" style="1" bestFit="1" customWidth="1"/>
    <col min="10" max="16384" width="9.33203125" style="1"/>
  </cols>
  <sheetData>
    <row r="1" spans="1:8" x14ac:dyDescent="0.2">
      <c r="A1" s="16" t="s">
        <v>0</v>
      </c>
      <c r="B1" s="16"/>
      <c r="C1" s="16"/>
      <c r="D1" s="16"/>
      <c r="E1" s="16"/>
      <c r="F1" s="16"/>
      <c r="G1" s="16"/>
    </row>
    <row r="2" spans="1:8" ht="37.5" customHeight="1" x14ac:dyDescent="0.2">
      <c r="A2" s="16" t="s">
        <v>29</v>
      </c>
      <c r="B2" s="16"/>
      <c r="C2" s="16"/>
      <c r="D2" s="16"/>
      <c r="E2" s="16"/>
      <c r="F2" s="16"/>
      <c r="G2" s="16"/>
    </row>
    <row r="3" spans="1:8" x14ac:dyDescent="0.2">
      <c r="A3" s="4" t="s">
        <v>1</v>
      </c>
    </row>
    <row r="4" spans="1:8" ht="78" customHeight="1" x14ac:dyDescent="0.2">
      <c r="A4" s="6" t="s">
        <v>2</v>
      </c>
      <c r="B4" s="17" t="s">
        <v>27</v>
      </c>
      <c r="C4" s="17" t="s">
        <v>28</v>
      </c>
      <c r="D4" s="3" t="s">
        <v>23</v>
      </c>
      <c r="E4" s="3" t="s">
        <v>25</v>
      </c>
      <c r="F4" s="3" t="s">
        <v>24</v>
      </c>
      <c r="G4" s="3" t="s">
        <v>30</v>
      </c>
      <c r="H4" s="9" t="s">
        <v>31</v>
      </c>
    </row>
    <row r="5" spans="1:8" ht="45" x14ac:dyDescent="0.25">
      <c r="A5" s="7" t="s">
        <v>3</v>
      </c>
      <c r="B5" s="20">
        <v>915531.05</v>
      </c>
      <c r="C5" s="20">
        <v>195199.42</v>
      </c>
      <c r="D5" s="10">
        <v>1049315.463</v>
      </c>
      <c r="E5" s="10">
        <f>D5/4</f>
        <v>262328.86575</v>
      </c>
      <c r="F5" s="10">
        <v>223354.56</v>
      </c>
      <c r="G5" s="18">
        <f>F5/D5*100</f>
        <v>21.285739882401792</v>
      </c>
      <c r="H5" s="19">
        <f>F5/C5*100</f>
        <v>114.42378261164914</v>
      </c>
    </row>
    <row r="6" spans="1:8" ht="60" x14ac:dyDescent="0.25">
      <c r="A6" s="7" t="s">
        <v>4</v>
      </c>
      <c r="B6" s="20">
        <v>17887</v>
      </c>
      <c r="C6" s="20">
        <v>2858.57</v>
      </c>
      <c r="D6" s="11">
        <v>20930</v>
      </c>
      <c r="E6" s="10">
        <f t="shared" ref="E6:E25" si="0">D6/4</f>
        <v>5232.5</v>
      </c>
      <c r="F6" s="11">
        <v>3449.8910000000001</v>
      </c>
      <c r="G6" s="18">
        <f t="shared" ref="G6:G25" si="1">F6/D6*100</f>
        <v>16.482995699952223</v>
      </c>
      <c r="H6" s="19">
        <f t="shared" ref="H6:H25" si="2">F6/C6*100</f>
        <v>120.68590239175532</v>
      </c>
    </row>
    <row r="7" spans="1:8" ht="60" x14ac:dyDescent="0.25">
      <c r="A7" s="7" t="s">
        <v>5</v>
      </c>
      <c r="B7" s="20">
        <v>48597</v>
      </c>
      <c r="C7" s="20">
        <v>8184.64</v>
      </c>
      <c r="D7" s="11">
        <v>53861</v>
      </c>
      <c r="E7" s="10">
        <f t="shared" si="0"/>
        <v>13465.25</v>
      </c>
      <c r="F7" s="11">
        <v>12940.164000000001</v>
      </c>
      <c r="G7" s="18">
        <f t="shared" si="1"/>
        <v>24.025109077068752</v>
      </c>
      <c r="H7" s="19">
        <f t="shared" si="2"/>
        <v>158.10303202095633</v>
      </c>
    </row>
    <row r="8" spans="1:8" ht="45" x14ac:dyDescent="0.25">
      <c r="A8" s="7" t="s">
        <v>6</v>
      </c>
      <c r="B8" s="20">
        <v>1235.68</v>
      </c>
      <c r="C8" s="20">
        <v>237.72</v>
      </c>
      <c r="D8" s="11">
        <v>1765.587</v>
      </c>
      <c r="E8" s="10">
        <f t="shared" si="0"/>
        <v>441.39675</v>
      </c>
      <c r="F8" s="11">
        <v>434.11</v>
      </c>
      <c r="G8" s="18">
        <f t="shared" si="1"/>
        <v>24.587290232653501</v>
      </c>
      <c r="H8" s="19">
        <f t="shared" si="2"/>
        <v>182.61399966346963</v>
      </c>
    </row>
    <row r="9" spans="1:8" ht="60" x14ac:dyDescent="0.25">
      <c r="A9" s="7" t="s">
        <v>7</v>
      </c>
      <c r="B9" s="20">
        <v>1900</v>
      </c>
      <c r="C9" s="20"/>
      <c r="D9" s="11">
        <v>2100</v>
      </c>
      <c r="E9" s="10">
        <f t="shared" si="0"/>
        <v>525</v>
      </c>
      <c r="F9" s="11"/>
      <c r="G9" s="18">
        <f t="shared" si="1"/>
        <v>0</v>
      </c>
      <c r="H9" s="19"/>
    </row>
    <row r="10" spans="1:8" ht="75" x14ac:dyDescent="0.25">
      <c r="A10" s="7" t="s">
        <v>8</v>
      </c>
      <c r="B10" s="20">
        <v>17967.099999999999</v>
      </c>
      <c r="C10" s="20">
        <v>2145.66</v>
      </c>
      <c r="D10" s="11">
        <v>17617.3</v>
      </c>
      <c r="E10" s="10">
        <f t="shared" si="0"/>
        <v>4404.3249999999998</v>
      </c>
      <c r="F10" s="11">
        <v>2051.6210000000001</v>
      </c>
      <c r="G10" s="18">
        <f t="shared" si="1"/>
        <v>11.645490512167019</v>
      </c>
      <c r="H10" s="19">
        <f t="shared" si="2"/>
        <v>95.617245975597271</v>
      </c>
    </row>
    <row r="11" spans="1:8" ht="45" x14ac:dyDescent="0.25">
      <c r="A11" s="7" t="s">
        <v>9</v>
      </c>
      <c r="B11" s="20">
        <v>78940.17</v>
      </c>
      <c r="C11" s="20">
        <v>17742</v>
      </c>
      <c r="D11" s="11">
        <v>130472.303</v>
      </c>
      <c r="E11" s="10">
        <f t="shared" si="0"/>
        <v>32618.07575</v>
      </c>
      <c r="F11" s="11">
        <v>30236.170999999998</v>
      </c>
      <c r="G11" s="18">
        <f t="shared" si="1"/>
        <v>23.174398170928274</v>
      </c>
      <c r="H11" s="19">
        <f t="shared" si="2"/>
        <v>170.42143501296357</v>
      </c>
    </row>
    <row r="12" spans="1:8" ht="45" x14ac:dyDescent="0.25">
      <c r="A12" s="7" t="s">
        <v>10</v>
      </c>
      <c r="B12" s="20">
        <v>54346.3</v>
      </c>
      <c r="C12" s="20">
        <v>8105.64</v>
      </c>
      <c r="D12" s="10">
        <v>57449</v>
      </c>
      <c r="E12" s="10">
        <f t="shared" si="0"/>
        <v>14362.25</v>
      </c>
      <c r="F12" s="10">
        <v>8520.2279999999992</v>
      </c>
      <c r="G12" s="18">
        <f t="shared" si="1"/>
        <v>14.830942227018745</v>
      </c>
      <c r="H12" s="19">
        <f t="shared" si="2"/>
        <v>105.11480894784371</v>
      </c>
    </row>
    <row r="13" spans="1:8" ht="90" x14ac:dyDescent="0.25">
      <c r="A13" s="7" t="s">
        <v>11</v>
      </c>
      <c r="B13" s="20">
        <v>181349.07</v>
      </c>
      <c r="C13" s="20">
        <v>1973.53</v>
      </c>
      <c r="D13" s="11">
        <v>61858.997000000003</v>
      </c>
      <c r="E13" s="10">
        <f t="shared" si="0"/>
        <v>15464.749250000001</v>
      </c>
      <c r="F13" s="11">
        <v>2131.7420000000002</v>
      </c>
      <c r="G13" s="18">
        <f t="shared" si="1"/>
        <v>3.4461308837581055</v>
      </c>
      <c r="H13" s="19">
        <f t="shared" si="2"/>
        <v>108.01670103824112</v>
      </c>
    </row>
    <row r="14" spans="1:8" ht="60" x14ac:dyDescent="0.25">
      <c r="A14" s="7" t="s">
        <v>12</v>
      </c>
      <c r="B14" s="20">
        <v>744152.08</v>
      </c>
      <c r="C14" s="20">
        <v>824.1</v>
      </c>
      <c r="D14" s="10">
        <v>84886</v>
      </c>
      <c r="E14" s="10">
        <f t="shared" si="0"/>
        <v>21221.5</v>
      </c>
      <c r="F14" s="10"/>
      <c r="G14" s="18">
        <f t="shared" si="1"/>
        <v>0</v>
      </c>
      <c r="H14" s="19">
        <f t="shared" si="2"/>
        <v>0</v>
      </c>
    </row>
    <row r="15" spans="1:8" ht="75" x14ac:dyDescent="0.25">
      <c r="A15" s="7" t="s">
        <v>13</v>
      </c>
      <c r="B15" s="20">
        <v>2991</v>
      </c>
      <c r="C15" s="20">
        <v>345.31</v>
      </c>
      <c r="D15" s="11">
        <v>3201</v>
      </c>
      <c r="E15" s="10">
        <f t="shared" si="0"/>
        <v>800.25</v>
      </c>
      <c r="F15" s="11">
        <v>409.93799999999999</v>
      </c>
      <c r="G15" s="18">
        <f t="shared" si="1"/>
        <v>12.80656044985942</v>
      </c>
      <c r="H15" s="19">
        <f t="shared" si="2"/>
        <v>118.71593640496944</v>
      </c>
    </row>
    <row r="16" spans="1:8" ht="60" x14ac:dyDescent="0.25">
      <c r="A16" s="7" t="s">
        <v>14</v>
      </c>
      <c r="B16" s="20">
        <v>4950</v>
      </c>
      <c r="C16" s="20">
        <v>100.2</v>
      </c>
      <c r="D16" s="11">
        <v>3546.1309999999999</v>
      </c>
      <c r="E16" s="10">
        <f t="shared" si="0"/>
        <v>886.53274999999996</v>
      </c>
      <c r="F16" s="11">
        <v>0.105</v>
      </c>
      <c r="G16" s="18">
        <f t="shared" si="1"/>
        <v>2.9609735229747577E-3</v>
      </c>
      <c r="H16" s="19">
        <f t="shared" si="2"/>
        <v>0.10479041916167664</v>
      </c>
    </row>
    <row r="17" spans="1:8" ht="60" x14ac:dyDescent="0.25">
      <c r="A17" s="7" t="s">
        <v>26</v>
      </c>
      <c r="D17" s="11">
        <v>25312</v>
      </c>
      <c r="E17" s="10">
        <f t="shared" si="0"/>
        <v>6328</v>
      </c>
      <c r="F17" s="11"/>
      <c r="G17" s="18">
        <f t="shared" si="1"/>
        <v>0</v>
      </c>
      <c r="H17" s="19"/>
    </row>
    <row r="18" spans="1:8" ht="51" x14ac:dyDescent="0.25">
      <c r="A18" s="9" t="s">
        <v>17</v>
      </c>
      <c r="B18" s="20">
        <v>27475</v>
      </c>
      <c r="C18" s="20">
        <v>8810</v>
      </c>
      <c r="D18" s="12">
        <v>32481</v>
      </c>
      <c r="E18" s="10">
        <f t="shared" si="0"/>
        <v>8120.25</v>
      </c>
      <c r="F18" s="12">
        <v>11627.36</v>
      </c>
      <c r="G18" s="18">
        <f t="shared" si="1"/>
        <v>35.797420030171487</v>
      </c>
      <c r="H18" s="19">
        <f t="shared" si="2"/>
        <v>131.97911464245175</v>
      </c>
    </row>
    <row r="19" spans="1:8" ht="38.25" x14ac:dyDescent="0.25">
      <c r="A19" s="9" t="s">
        <v>18</v>
      </c>
      <c r="B19" s="21">
        <v>47658</v>
      </c>
      <c r="C19" s="21">
        <v>8182.95</v>
      </c>
      <c r="D19" s="12">
        <v>58283</v>
      </c>
      <c r="E19" s="10">
        <f t="shared" si="0"/>
        <v>14570.75</v>
      </c>
      <c r="F19" s="12">
        <v>4386.585</v>
      </c>
      <c r="G19" s="18">
        <f t="shared" si="1"/>
        <v>7.5263541684539232</v>
      </c>
      <c r="H19" s="19">
        <f t="shared" si="2"/>
        <v>53.606401114512494</v>
      </c>
    </row>
    <row r="20" spans="1:8" ht="51" x14ac:dyDescent="0.25">
      <c r="A20" s="9" t="s">
        <v>19</v>
      </c>
      <c r="B20" s="21">
        <v>41779</v>
      </c>
      <c r="C20" s="21">
        <v>7817.57</v>
      </c>
      <c r="D20" s="12">
        <v>44048</v>
      </c>
      <c r="E20" s="10">
        <f t="shared" si="0"/>
        <v>11012</v>
      </c>
      <c r="F20" s="12">
        <v>9015.65</v>
      </c>
      <c r="G20" s="18">
        <f t="shared" si="1"/>
        <v>20.467785143479837</v>
      </c>
      <c r="H20" s="19">
        <f t="shared" si="2"/>
        <v>115.32547837755209</v>
      </c>
    </row>
    <row r="21" spans="1:8" ht="63.75" x14ac:dyDescent="0.25">
      <c r="A21" s="9" t="s">
        <v>20</v>
      </c>
      <c r="B21" s="21">
        <v>6024.7</v>
      </c>
      <c r="C21" s="21">
        <v>183.69</v>
      </c>
      <c r="D21" s="12">
        <v>3540</v>
      </c>
      <c r="E21" s="10">
        <f t="shared" si="0"/>
        <v>885</v>
      </c>
      <c r="F21" s="12">
        <v>119.929</v>
      </c>
      <c r="G21" s="18">
        <f t="shared" si="1"/>
        <v>3.3878248587570625</v>
      </c>
      <c r="H21" s="19">
        <f t="shared" si="2"/>
        <v>65.288801785617082</v>
      </c>
    </row>
    <row r="22" spans="1:8" ht="51" x14ac:dyDescent="0.25">
      <c r="A22" s="9" t="s">
        <v>21</v>
      </c>
      <c r="B22" s="21">
        <v>7790</v>
      </c>
      <c r="C22" s="21">
        <v>1166.49</v>
      </c>
      <c r="D22" s="12">
        <v>8963.5709999999999</v>
      </c>
      <c r="E22" s="10">
        <f t="shared" si="0"/>
        <v>2240.89275</v>
      </c>
      <c r="F22" s="12">
        <v>1651.52</v>
      </c>
      <c r="G22" s="18">
        <f t="shared" si="1"/>
        <v>18.424799669685218</v>
      </c>
      <c r="H22" s="19">
        <f t="shared" si="2"/>
        <v>141.58029644489022</v>
      </c>
    </row>
    <row r="23" spans="1:8" ht="38.25" x14ac:dyDescent="0.25">
      <c r="A23" s="9" t="s">
        <v>22</v>
      </c>
      <c r="B23" s="21">
        <v>73130.19</v>
      </c>
      <c r="C23" s="21">
        <v>14584.04</v>
      </c>
      <c r="D23" s="12">
        <v>77498.043000000005</v>
      </c>
      <c r="E23" s="10">
        <f t="shared" si="0"/>
        <v>19374.510750000001</v>
      </c>
      <c r="F23" s="12">
        <v>14260.323</v>
      </c>
      <c r="G23" s="18">
        <f t="shared" si="1"/>
        <v>18.4008814261284</v>
      </c>
      <c r="H23" s="19">
        <f t="shared" si="2"/>
        <v>97.780333844394278</v>
      </c>
    </row>
    <row r="24" spans="1:8" ht="15" x14ac:dyDescent="0.25">
      <c r="A24" s="7" t="s">
        <v>15</v>
      </c>
      <c r="B24" s="20"/>
      <c r="C24" s="20"/>
      <c r="D24" s="11"/>
      <c r="E24" s="10"/>
      <c r="F24" s="11"/>
      <c r="G24" s="18"/>
      <c r="H24" s="19"/>
    </row>
    <row r="25" spans="1:8" ht="15" x14ac:dyDescent="0.25">
      <c r="A25" s="8" t="s">
        <v>16</v>
      </c>
      <c r="B25" s="13">
        <f t="shared" ref="B25:C25" si="3">SUM(B5:B24)</f>
        <v>2273703.3400000003</v>
      </c>
      <c r="C25" s="13">
        <f t="shared" si="3"/>
        <v>278461.53000000003</v>
      </c>
      <c r="D25" s="13">
        <f>SUM(D5:D24)</f>
        <v>1737128.3950000003</v>
      </c>
      <c r="E25" s="14">
        <f t="shared" si="0"/>
        <v>434282.09875000006</v>
      </c>
      <c r="F25" s="13">
        <f>SUM(F5:F24)</f>
        <v>324589.89700000006</v>
      </c>
      <c r="G25" s="22">
        <f t="shared" si="1"/>
        <v>18.68542923679513</v>
      </c>
      <c r="H25" s="23">
        <f t="shared" si="2"/>
        <v>116.56543616635304</v>
      </c>
    </row>
    <row r="29" spans="1:8" x14ac:dyDescent="0.2">
      <c r="D29" s="15"/>
      <c r="F29" s="15"/>
    </row>
    <row r="46" ht="0.75" hidden="1" customHeight="1" x14ac:dyDescent="0.2"/>
    <row r="47" hidden="1" x14ac:dyDescent="0.2"/>
    <row r="48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2018-10-12T09:19:45Z</dcterms:modified>
</cp:coreProperties>
</file>