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D6" i="1"/>
  <c r="D7" i="1"/>
  <c r="D8" i="1"/>
  <c r="D9" i="1"/>
  <c r="D10" i="1"/>
  <c r="D11" i="1"/>
  <c r="D12" i="1"/>
  <c r="D13" i="1"/>
  <c r="D14" i="1"/>
  <c r="D15" i="1"/>
  <c r="D16" i="1"/>
  <c r="D5" i="1"/>
  <c r="F5" i="1" l="1"/>
  <c r="B17" i="1" l="1"/>
  <c r="E17" i="1" l="1"/>
  <c r="C17" i="1"/>
  <c r="D17" i="1" s="1"/>
  <c r="F15" i="1" l="1"/>
  <c r="F8" i="1"/>
  <c r="F9" i="1"/>
  <c r="F17" i="1"/>
  <c r="F13" i="1"/>
  <c r="F11" i="1"/>
  <c r="F7" i="1"/>
  <c r="F6" i="1"/>
  <c r="F10" i="1" l="1"/>
  <c r="F12" i="1"/>
  <c r="F14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<sst xmlns="http://schemas.openxmlformats.org/spreadsheetml/2006/main" count="21" uniqueCount="21">
  <si>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</si>
  <si>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</si>
  <si>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</si>
  <si>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</si>
  <si>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</si>
  <si>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</si>
  <si>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</si>
  <si>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</si>
  <si>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</si>
  <si>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</si>
  <si>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</si>
  <si>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</si>
  <si>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</si>
  <si>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</si>
  <si>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</si>
  <si>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</si>
  <si>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</si>
  <si>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</si>
  <si>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Сведения об исполнении бюджета муниципального района Мелеузовский район Республики Башкортостан за 2019г. по расходам, в разрезе муниципальных программ в сравнении с запланированными значениями на соответствующий период</t>
  </si>
  <si>
    <t>Текущий план на 2019 год</t>
  </si>
  <si>
    <t>Отчет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</si>
</sst>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/>
    <xf numFmtId="0" fontId="7" fillId="2" borderId="0" xfId="0" applyFont="1" applyFill="1"/>
    <xf numFmtId="0" fontId="0" fillId="2" borderId="0" xfId="0" applyFont="1" applyFill="1"/>
    <xf numFmtId="0" fontId="5" fillId="2" borderId="1" xfId="0" applyFont="1" applyFill="1" applyBorder="1"/>
    <xf numFmtId="4" fontId="7" fillId="2" borderId="1" xfId="0" applyNumberFormat="1" applyFont="1" applyFill="1" applyBorder="1"/>
    <xf numFmtId="0" fontId="3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/>
    </xf>
    <xf numFmtId="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H12" sqref="H12"/>
    </sheetView>
  </sheetViews>
  <sheetFormatPr defaultRowHeight="15" x14ac:dyDescent="0.25"/>
  <cols>
    <col min="1" max="1" width="58" style="1" customWidth="1"/>
    <col min="2" max="2" width="15.42578125" style="1" customWidth="1"/>
    <col min="3" max="3" width="15.28515625" style="1" customWidth="1"/>
    <col min="4" max="4" width="15" style="1" customWidth="1"/>
    <col min="5" max="5" width="16" style="1" customWidth="1"/>
    <col min="6" max="6" width="13.5703125" style="1" customWidth="1"/>
    <col min="7" max="16384" width="9.140625" style="1"/>
  </cols>
  <sheetData>
    <row r="1" spans="1:6" ht="57" customHeight="1" x14ac:dyDescent="0.25">
      <c r="A1" s="12" t="s">
        <v>18</v>
      </c>
      <c r="B1" s="12"/>
      <c r="C1" s="12"/>
      <c r="D1" s="12"/>
      <c r="E1" s="12"/>
      <c r="F1" s="12"/>
    </row>
    <row r="2" spans="1:6" x14ac:dyDescent="0.25">
      <c r="C2" s="2"/>
      <c r="D2" s="2"/>
      <c r="E2" s="2"/>
      <c r="F2" s="2"/>
    </row>
    <row r="3" spans="1:6" x14ac:dyDescent="0.25">
      <c r="C3" s="2"/>
      <c r="D3" s="2"/>
      <c r="E3" s="13" t="s">
        <v>0</v>
      </c>
      <c r="F3" s="14"/>
    </row>
    <row r="4" spans="1:6" ht="46.5" customHeight="1" x14ac:dyDescent="0.25">
      <c r="A4" s="3" t="s">
        <v>15</v>
      </c>
      <c r="B4" s="4" t="s">
        <v>17</v>
      </c>
      <c r="C4" s="4" t="s">
        <v>2</v>
      </c>
      <c r="D4" s="4" t="s">
        <v>19</v>
      </c>
      <c r="E4" s="4" t="s">
        <v>20</v>
      </c>
      <c r="F4" s="4" t="s">
        <v>1</v>
      </c>
    </row>
    <row r="5" spans="1:6" s="8" customFormat="1" ht="45" x14ac:dyDescent="0.25">
      <c r="A5" s="5" t="s">
        <v>3</v>
      </c>
      <c r="B5" s="6">
        <v>1094421.7</v>
      </c>
      <c r="C5" s="7">
        <v>1198711.36503</v>
      </c>
      <c r="D5" s="7">
        <f>C5/12*12</f>
        <v>1198711.36503</v>
      </c>
      <c r="E5" s="7">
        <v>1183649.80324</v>
      </c>
      <c r="F5" s="7">
        <f>E5/D5*100</f>
        <v>98.743520564717187</v>
      </c>
    </row>
    <row r="6" spans="1:6" ht="47.25" customHeight="1" x14ac:dyDescent="0.25">
      <c r="A6" s="5" t="s">
        <v>4</v>
      </c>
      <c r="B6" s="6">
        <v>82903</v>
      </c>
      <c r="C6" s="7">
        <v>90508.3</v>
      </c>
      <c r="D6" s="7">
        <f t="shared" ref="D6:D17" si="0">C6/12*12</f>
        <v>90508.3</v>
      </c>
      <c r="E6" s="7">
        <v>88715.529039999994</v>
      </c>
      <c r="F6" s="7">
        <f t="shared" ref="F6:F17" si="1">E6/D6*100</f>
        <v>98.019219276022184</v>
      </c>
    </row>
    <row r="7" spans="1:6" ht="45.75" customHeight="1" x14ac:dyDescent="0.25">
      <c r="A7" s="5" t="s">
        <v>5</v>
      </c>
      <c r="B7" s="6">
        <v>51356</v>
      </c>
      <c r="C7" s="7">
        <v>66168.319000000003</v>
      </c>
      <c r="D7" s="7">
        <f t="shared" si="0"/>
        <v>66168.319000000003</v>
      </c>
      <c r="E7" s="7">
        <v>65438.410320000003</v>
      </c>
      <c r="F7" s="7">
        <f t="shared" si="1"/>
        <v>98.896891003079588</v>
      </c>
    </row>
    <row r="8" spans="1:6" ht="53.25" customHeight="1" x14ac:dyDescent="0.25">
      <c r="A8" s="5" t="s">
        <v>6</v>
      </c>
      <c r="B8" s="6">
        <v>2200</v>
      </c>
      <c r="C8" s="7">
        <v>5544.8</v>
      </c>
      <c r="D8" s="7">
        <f t="shared" si="0"/>
        <v>5544.8</v>
      </c>
      <c r="E8" s="7">
        <v>5532.9681300000002</v>
      </c>
      <c r="F8" s="7">
        <f t="shared" si="1"/>
        <v>99.786613223200121</v>
      </c>
    </row>
    <row r="9" spans="1:6" ht="67.5" customHeight="1" x14ac:dyDescent="0.25">
      <c r="A9" s="5" t="s">
        <v>7</v>
      </c>
      <c r="B9" s="6">
        <v>19962.599999999999</v>
      </c>
      <c r="C9" s="7">
        <v>12130.113020000001</v>
      </c>
      <c r="D9" s="7">
        <f t="shared" si="0"/>
        <v>12130.113020000001</v>
      </c>
      <c r="E9" s="7">
        <v>10807.437540000001</v>
      </c>
      <c r="F9" s="7">
        <f t="shared" si="1"/>
        <v>89.095934408696877</v>
      </c>
    </row>
    <row r="10" spans="1:6" s="8" customFormat="1" ht="45" x14ac:dyDescent="0.25">
      <c r="A10" s="5" t="s">
        <v>8</v>
      </c>
      <c r="B10" s="6">
        <v>123223.3</v>
      </c>
      <c r="C10" s="7">
        <v>138170.33106999999</v>
      </c>
      <c r="D10" s="7">
        <f t="shared" si="0"/>
        <v>138170.33106999999</v>
      </c>
      <c r="E10" s="7">
        <v>137079.57225999999</v>
      </c>
      <c r="F10" s="7">
        <f t="shared" si="1"/>
        <v>99.210569446021381</v>
      </c>
    </row>
    <row r="11" spans="1:6" ht="51" customHeight="1" x14ac:dyDescent="0.25">
      <c r="A11" s="5" t="s">
        <v>9</v>
      </c>
      <c r="B11" s="6">
        <v>72668.800000000003</v>
      </c>
      <c r="C11" s="7">
        <v>95967.089399999997</v>
      </c>
      <c r="D11" s="7">
        <f t="shared" si="0"/>
        <v>95967.089399999997</v>
      </c>
      <c r="E11" s="7">
        <v>89588.81985</v>
      </c>
      <c r="F11" s="7">
        <f t="shared" si="1"/>
        <v>93.353690739317145</v>
      </c>
    </row>
    <row r="12" spans="1:6" s="8" customFormat="1" ht="63" customHeight="1" x14ac:dyDescent="0.25">
      <c r="A12" s="5" t="s">
        <v>10</v>
      </c>
      <c r="B12" s="6">
        <v>94616.9</v>
      </c>
      <c r="C12" s="7">
        <v>366447.60587999999</v>
      </c>
      <c r="D12" s="7">
        <f t="shared" si="0"/>
        <v>366447.60587999999</v>
      </c>
      <c r="E12" s="7">
        <v>292874.35447999998</v>
      </c>
      <c r="F12" s="7">
        <f t="shared" si="1"/>
        <v>79.922572771810408</v>
      </c>
    </row>
    <row r="13" spans="1:6" ht="49.5" customHeight="1" x14ac:dyDescent="0.25">
      <c r="A13" s="5" t="s">
        <v>11</v>
      </c>
      <c r="B13" s="6">
        <v>75409</v>
      </c>
      <c r="C13" s="7">
        <v>112420.49400999999</v>
      </c>
      <c r="D13" s="7">
        <f t="shared" si="0"/>
        <v>112420.49400999999</v>
      </c>
      <c r="E13" s="7">
        <v>94417.128519999998</v>
      </c>
      <c r="F13" s="7">
        <f t="shared" si="1"/>
        <v>83.985690822174675</v>
      </c>
    </row>
    <row r="14" spans="1:6" s="8" customFormat="1" ht="65.25" customHeight="1" x14ac:dyDescent="0.25">
      <c r="A14" s="5" t="s">
        <v>12</v>
      </c>
      <c r="B14" s="6">
        <v>3385</v>
      </c>
      <c r="C14" s="7">
        <v>4508.9057899999998</v>
      </c>
      <c r="D14" s="7">
        <f t="shared" si="0"/>
        <v>4508.9057899999998</v>
      </c>
      <c r="E14" s="7">
        <v>3593.2186400000001</v>
      </c>
      <c r="F14" s="7">
        <f t="shared" si="1"/>
        <v>79.691588322141456</v>
      </c>
    </row>
    <row r="15" spans="1:6" s="9" customFormat="1" ht="46.5" customHeight="1" x14ac:dyDescent="0.25">
      <c r="A15" s="5" t="s">
        <v>13</v>
      </c>
      <c r="B15" s="6">
        <v>770</v>
      </c>
      <c r="C15" s="15">
        <v>1009.78421</v>
      </c>
      <c r="D15" s="7">
        <f t="shared" si="0"/>
        <v>1009.78421</v>
      </c>
      <c r="E15" s="7">
        <v>1007.93801</v>
      </c>
      <c r="F15" s="7">
        <f t="shared" si="1"/>
        <v>99.817168858285072</v>
      </c>
    </row>
    <row r="16" spans="1:6" s="9" customFormat="1" ht="46.5" customHeight="1" x14ac:dyDescent="0.25">
      <c r="A16" s="5" t="s">
        <v>16</v>
      </c>
      <c r="B16" s="6">
        <v>0</v>
      </c>
      <c r="C16" s="7">
        <v>200</v>
      </c>
      <c r="D16" s="7">
        <f t="shared" si="0"/>
        <v>200</v>
      </c>
      <c r="E16" s="7">
        <v>56.8</v>
      </c>
      <c r="F16" s="7">
        <f t="shared" si="1"/>
        <v>28.4</v>
      </c>
    </row>
    <row r="17" spans="1:6" s="8" customFormat="1" x14ac:dyDescent="0.25">
      <c r="A17" s="10" t="s">
        <v>14</v>
      </c>
      <c r="B17" s="11">
        <f>SUM(B5:B16)</f>
        <v>1620916.3</v>
      </c>
      <c r="C17" s="11">
        <f>SUM(C5:C16)</f>
        <v>2091787.1074099999</v>
      </c>
      <c r="D17" s="7">
        <f t="shared" si="0"/>
        <v>2091787.1074099999</v>
      </c>
      <c r="E17" s="11">
        <f>SUM(E5:E16)</f>
        <v>1972761.9800300002</v>
      </c>
      <c r="F17" s="11">
        <f t="shared" si="1"/>
        <v>94.309883307036259</v>
      </c>
    </row>
    <row r="18" spans="1:6" ht="19.5" customHeight="1" x14ac:dyDescent="0.25"/>
    <row r="19" spans="1:6" ht="17.25" customHeight="1" x14ac:dyDescent="0.25"/>
    <row r="20" spans="1:6" s="8" customFormat="1" ht="15.75" customHeight="1" x14ac:dyDescent="0.25">
      <c r="A20" s="1"/>
      <c r="B20" s="1"/>
      <c r="C20" s="1"/>
      <c r="D20" s="1"/>
      <c r="E20" s="1"/>
      <c r="F20" s="1"/>
    </row>
    <row r="24" spans="1:6" ht="21" customHeight="1" x14ac:dyDescent="0.25"/>
    <row r="25" spans="1:6" s="8" customFormat="1" x14ac:dyDescent="0.25">
      <c r="A25" s="1"/>
      <c r="B25" s="1"/>
      <c r="C25" s="1"/>
      <c r="D25" s="1"/>
      <c r="E25" s="1"/>
      <c r="F25" s="1"/>
    </row>
    <row r="29" spans="1:6" ht="32.25" customHeight="1" x14ac:dyDescent="0.25"/>
    <row r="30" spans="1:6" ht="19.5" customHeight="1" x14ac:dyDescent="0.25"/>
    <row r="31" spans="1:6" ht="20.25" customHeight="1" x14ac:dyDescent="0.25"/>
    <row r="32" spans="1:6" s="8" customFormat="1" x14ac:dyDescent="0.25">
      <c r="A32" s="1"/>
      <c r="B32" s="1"/>
      <c r="C32" s="1"/>
      <c r="D32" s="1"/>
      <c r="E32" s="1"/>
      <c r="F32" s="1"/>
    </row>
    <row r="34" spans="1:6" ht="18.75" customHeight="1" x14ac:dyDescent="0.25"/>
    <row r="35" spans="1:6" s="8" customFormat="1" x14ac:dyDescent="0.25">
      <c r="A35" s="1"/>
      <c r="B35" s="1"/>
      <c r="C35" s="1"/>
      <c r="D35" s="1"/>
      <c r="E35" s="1"/>
      <c r="F35" s="1"/>
    </row>
    <row r="37" spans="1:6" ht="18.75" customHeight="1" x14ac:dyDescent="0.25"/>
    <row r="39" spans="1:6" s="8" customFormat="1" ht="16.5" customHeight="1" x14ac:dyDescent="0.25">
      <c r="A39" s="1"/>
      <c r="B39" s="1"/>
      <c r="C39" s="1"/>
      <c r="D39" s="1"/>
      <c r="E39" s="1"/>
      <c r="F39" s="1"/>
    </row>
    <row r="41" spans="1:6" s="8" customFormat="1" x14ac:dyDescent="0.25">
      <c r="A41" s="1"/>
      <c r="B41" s="1"/>
      <c r="C41" s="1"/>
      <c r="D41" s="1"/>
      <c r="E41" s="1"/>
      <c r="F41" s="1"/>
    </row>
    <row r="43" spans="1:6" ht="17.25" customHeight="1" x14ac:dyDescent="0.25"/>
    <row r="44" spans="1:6" s="8" customFormat="1" x14ac:dyDescent="0.25">
      <c r="A44" s="1"/>
      <c r="B44" s="1"/>
      <c r="C44" s="1"/>
      <c r="D44" s="1"/>
      <c r="E44" s="1"/>
      <c r="F44" s="1"/>
    </row>
    <row r="45" spans="1:6" ht="49.5" customHeight="1" x14ac:dyDescent="0.25"/>
    <row r="47" spans="1:6" s="8" customFormat="1" x14ac:dyDescent="0.25">
      <c r="A47" s="1"/>
      <c r="B47" s="1"/>
      <c r="C47" s="1"/>
      <c r="D47" s="1"/>
      <c r="E47" s="1"/>
      <c r="F47" s="1"/>
    </row>
  </sheetData>
  <mergeCells count="2">
    <mergeCell ref="A1:F1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2020-01-11T09:40:31Z</dcterms:modified>
</cp:coreProperties>
</file>