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8BB273F-81B6-47C9-8112-CABA39BB8E01}" xr6:coauthVersionLast="45" xr6:coauthVersionMax="45" xr10:uidLastSave="{00000000-0000-0000-0000-000000000000}"/>
  <bookViews>
    <workbookView xWindow="17685" yWindow="285" windowWidth="12645" windowHeight="15435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7" i="1"/>
  <c r="D19" i="1"/>
  <c r="D18" i="1"/>
  <c r="D17" i="1"/>
  <c r="D15" i="1"/>
  <c r="D14" i="1"/>
  <c r="D13" i="1"/>
  <c r="D12" i="1"/>
  <c r="D11" i="1"/>
  <c r="D10" i="1"/>
  <c r="D9" i="1"/>
  <c r="D8" i="1"/>
  <c r="D6" i="1"/>
  <c r="D5" i="1"/>
  <c r="D20" i="1" l="1"/>
  <c r="B20" i="1"/>
  <c r="E20" i="1"/>
  <c r="C20" i="1"/>
  <c r="F19" i="1"/>
  <c r="F6" i="1" l="1"/>
  <c r="F7" i="1"/>
  <c r="F8" i="1"/>
  <c r="F9" i="1"/>
  <c r="F10" i="1"/>
  <c r="F11" i="1"/>
  <c r="F13" i="1"/>
  <c r="F14" i="1"/>
  <c r="F15" i="1"/>
  <c r="F16" i="1"/>
  <c r="F17" i="1"/>
  <c r="F18" i="1"/>
  <c r="F12" i="1" l="1"/>
  <c r="F20" i="1"/>
  <c r="F5" i="1" l="1"/>
</calcChain>
</file>

<file path=xl/sharedStrings.xml><?xml version="1.0" encoding="utf-8"?>
<sst xmlns="http://schemas.openxmlformats.org/spreadsheetml/2006/main" count="24" uniqueCount="24">
  <si>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</si>
  <si>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</si>
  <si>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</si>
  <si>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</si>
  <si>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</si>
  <si>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</si>
  <si>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</si>
  <si>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</si>
  <si>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</si>
  <si>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</si>
  <si>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</si>
  <si>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</si>
  <si>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</si>
  <si>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</si>
  <si>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</si>
  <si>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</si>
  <si>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</si>
  <si>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</si>
  <si>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«Развитие физической
культуры и спорта в муниципальном районе
Мелеузовский район Республики Башкортостан»</t>
  </si>
  <si>
    <t>Муниципальная программа «Укрепление
общественного здоровья населения муниципального
района Мелеузовский район Республики Башкортостан»</t>
  </si>
  <si>
    <t>Муниципальная программа «Развитие молодежной
политики в муниципальном районе
Мелеузовский район Республики Башкортостан»</t>
  </si>
  <si>
    <t>Сведения об исполнении бюджета муниципального района Мелеузовский район Республики Башкортостан за 2 квартал 2026 г. по расходам, в разрезе муниципальных программ в сравнении с запланированными значениями на соответствующий период</t>
  </si>
  <si>
    <t>Текущий план на 2 квартал 2026 года</t>
  </si>
  <si>
    <t>Отчет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</si>
</sst>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0" fontId="0" fillId="0" borderId="0" xfId="0" applyFont="1"/>
    <xf numFmtId="0" fontId="6" fillId="0" borderId="1" xfId="0" applyFont="1" applyBorder="1"/>
    <xf numFmtId="164" fontId="2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/>
    <xf numFmtId="164" fontId="8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/>
    <xf numFmtId="0" fontId="3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topLeftCell="A10" zoomScale="78" zoomScaleNormal="78" workbookViewId="0">
      <selection activeCell="B25" sqref="B25"/>
    </sheetView>
  </sheetViews>
  <sheetFormatPr defaultRowHeight="15" x14ac:dyDescent="0.25"/>
  <cols>
    <col min="1" max="1" width="58" customWidth="1"/>
    <col min="2" max="2" width="15.42578125" style="9" customWidth="1"/>
    <col min="3" max="3" width="17.140625" style="9" bestFit="1" customWidth="1"/>
    <col min="4" max="4" width="15" style="9" customWidth="1"/>
    <col min="5" max="5" width="14.28515625" customWidth="1"/>
    <col min="6" max="6" width="13.5703125" customWidth="1"/>
  </cols>
  <sheetData>
    <row r="1" spans="1:6" ht="57" customHeight="1" x14ac:dyDescent="0.25">
      <c r="A1" s="21" t="s">
        <v>21</v>
      </c>
      <c r="B1" s="21"/>
      <c r="C1" s="21"/>
      <c r="D1" s="21"/>
      <c r="E1" s="21"/>
      <c r="F1" s="21"/>
    </row>
    <row r="2" spans="1:6" x14ac:dyDescent="0.25">
      <c r="C2" s="10"/>
      <c r="D2" s="10"/>
      <c r="E2" s="1"/>
      <c r="F2" s="1"/>
    </row>
    <row r="3" spans="1:6" x14ac:dyDescent="0.25">
      <c r="C3" s="10"/>
      <c r="D3" s="10"/>
      <c r="E3" s="22" t="s">
        <v>0</v>
      </c>
      <c r="F3" s="23"/>
    </row>
    <row r="4" spans="1:6" ht="46.5" customHeight="1" x14ac:dyDescent="0.25">
      <c r="A4" s="3" t="s">
        <v>14</v>
      </c>
      <c r="B4" s="11" t="s">
        <v>15</v>
      </c>
      <c r="C4" s="11" t="s">
        <v>2</v>
      </c>
      <c r="D4" s="11" t="s">
        <v>22</v>
      </c>
      <c r="E4" s="2" t="s">
        <v>23</v>
      </c>
      <c r="F4" s="2" t="s">
        <v>1</v>
      </c>
    </row>
    <row r="5" spans="1:6" s="5" customFormat="1" ht="45" x14ac:dyDescent="0.25">
      <c r="A5" s="4" t="s">
        <v>3</v>
      </c>
      <c r="B5" s="17">
        <v>1802075.4527799999</v>
      </c>
      <c r="C5" s="12">
        <v>1813417.1391199999</v>
      </c>
      <c r="D5" s="13">
        <f>C5/2</f>
        <v>906708.56955999997</v>
      </c>
      <c r="E5" s="8">
        <v>849447.07126999996</v>
      </c>
      <c r="F5" s="8">
        <f>E5/D5*100</f>
        <v>93.68468544222678</v>
      </c>
    </row>
    <row r="6" spans="1:6" ht="47.25" customHeight="1" x14ac:dyDescent="0.25">
      <c r="A6" s="18" t="s">
        <v>4</v>
      </c>
      <c r="B6" s="17">
        <v>229142</v>
      </c>
      <c r="C6" s="12">
        <v>230514.08093</v>
      </c>
      <c r="D6" s="13">
        <f>C6/2</f>
        <v>115257.040465</v>
      </c>
      <c r="E6" s="8">
        <v>111668.45333999999</v>
      </c>
      <c r="F6" s="8">
        <f t="shared" ref="F6:F20" si="0">E6/D6*100</f>
        <v>96.886448662466094</v>
      </c>
    </row>
    <row r="7" spans="1:6" ht="45.75" customHeight="1" x14ac:dyDescent="0.25">
      <c r="A7" s="4" t="s">
        <v>18</v>
      </c>
      <c r="B7" s="17">
        <v>93522.8</v>
      </c>
      <c r="C7" s="12">
        <v>95939.8</v>
      </c>
      <c r="D7" s="13">
        <f>C7/2</f>
        <v>47969.9</v>
      </c>
      <c r="E7" s="8">
        <v>35950.440540000003</v>
      </c>
      <c r="F7" s="8">
        <f t="shared" si="0"/>
        <v>74.943747099743803</v>
      </c>
    </row>
    <row r="8" spans="1:6" ht="60" x14ac:dyDescent="0.25">
      <c r="A8" s="4" t="s">
        <v>16</v>
      </c>
      <c r="B8" s="17">
        <v>2200</v>
      </c>
      <c r="C8" s="12">
        <v>2200</v>
      </c>
      <c r="D8" s="13">
        <f>C8/2</f>
        <v>1100</v>
      </c>
      <c r="E8" s="8">
        <v>1104.95</v>
      </c>
      <c r="F8" s="8">
        <f t="shared" si="0"/>
        <v>100.44999999999999</v>
      </c>
    </row>
    <row r="9" spans="1:6" ht="53.25" customHeight="1" x14ac:dyDescent="0.25">
      <c r="A9" s="4" t="s">
        <v>5</v>
      </c>
      <c r="B9" s="17">
        <v>3000</v>
      </c>
      <c r="C9" s="12">
        <v>3000</v>
      </c>
      <c r="D9" s="13">
        <f>C9/2</f>
        <v>1500</v>
      </c>
      <c r="E9" s="8">
        <v>0</v>
      </c>
      <c r="F9" s="8">
        <f t="shared" si="0"/>
        <v>0</v>
      </c>
    </row>
    <row r="10" spans="1:6" ht="67.5" customHeight="1" x14ac:dyDescent="0.25">
      <c r="A10" s="4" t="s">
        <v>6</v>
      </c>
      <c r="B10" s="17">
        <v>2878.8</v>
      </c>
      <c r="C10" s="12">
        <v>2878.8</v>
      </c>
      <c r="D10" s="13">
        <f>C10/2</f>
        <v>1439.4</v>
      </c>
      <c r="E10" s="8">
        <v>718.71799999999996</v>
      </c>
      <c r="F10" s="8">
        <f t="shared" si="0"/>
        <v>49.931777129359453</v>
      </c>
    </row>
    <row r="11" spans="1:6" s="5" customFormat="1" ht="45" x14ac:dyDescent="0.25">
      <c r="A11" s="4" t="s">
        <v>7</v>
      </c>
      <c r="B11" s="17">
        <v>262099.07500000001</v>
      </c>
      <c r="C11" s="12">
        <v>258757.64017</v>
      </c>
      <c r="D11" s="13">
        <f>C11/2</f>
        <v>129378.820085</v>
      </c>
      <c r="E11" s="8">
        <v>110872.77535</v>
      </c>
      <c r="F11" s="8">
        <f t="shared" si="0"/>
        <v>85.696233183420745</v>
      </c>
    </row>
    <row r="12" spans="1:6" ht="51" customHeight="1" x14ac:dyDescent="0.25">
      <c r="A12" s="4" t="s">
        <v>8</v>
      </c>
      <c r="B12" s="17">
        <v>216518.39999999999</v>
      </c>
      <c r="C12" s="12">
        <v>288637.96823</v>
      </c>
      <c r="D12" s="13">
        <f>C12/2</f>
        <v>144318.984115</v>
      </c>
      <c r="E12" s="8">
        <v>151704.08804</v>
      </c>
      <c r="F12" s="8">
        <f t="shared" si="0"/>
        <v>105.1172089176537</v>
      </c>
    </row>
    <row r="13" spans="1:6" s="5" customFormat="1" ht="63" customHeight="1" x14ac:dyDescent="0.25">
      <c r="A13" s="4" t="s">
        <v>9</v>
      </c>
      <c r="B13" s="17">
        <v>127652.6351</v>
      </c>
      <c r="C13" s="12">
        <v>149897.35574999999</v>
      </c>
      <c r="D13" s="13">
        <f>C13/2</f>
        <v>74948.677874999994</v>
      </c>
      <c r="E13" s="8">
        <v>67320.914510000002</v>
      </c>
      <c r="F13" s="8">
        <f t="shared" si="0"/>
        <v>89.822684560598077</v>
      </c>
    </row>
    <row r="14" spans="1:6" ht="49.5" customHeight="1" x14ac:dyDescent="0.25">
      <c r="A14" s="4" t="s">
        <v>10</v>
      </c>
      <c r="B14" s="17">
        <v>162369.14238</v>
      </c>
      <c r="C14" s="12">
        <v>192453.6992</v>
      </c>
      <c r="D14" s="13">
        <f>C14/2</f>
        <v>96226.849600000001</v>
      </c>
      <c r="E14" s="8">
        <v>88570.97279</v>
      </c>
      <c r="F14" s="8">
        <f t="shared" si="0"/>
        <v>92.043928652112911</v>
      </c>
    </row>
    <row r="15" spans="1:6" s="5" customFormat="1" ht="65.25" customHeight="1" x14ac:dyDescent="0.25">
      <c r="A15" s="4" t="s">
        <v>11</v>
      </c>
      <c r="B15" s="17">
        <v>11977</v>
      </c>
      <c r="C15" s="12">
        <v>11977</v>
      </c>
      <c r="D15" s="13">
        <f>C15/2</f>
        <v>5988.5</v>
      </c>
      <c r="E15" s="8">
        <v>3738.50785</v>
      </c>
      <c r="F15" s="8">
        <f t="shared" si="0"/>
        <v>62.428118059614256</v>
      </c>
    </row>
    <row r="16" spans="1:6" s="6" customFormat="1" ht="46.5" customHeight="1" x14ac:dyDescent="0.25">
      <c r="A16" s="4" t="s">
        <v>12</v>
      </c>
      <c r="B16" s="17">
        <v>4636.29</v>
      </c>
      <c r="C16" s="12">
        <v>4636.29</v>
      </c>
      <c r="D16" s="13">
        <f>C16/2</f>
        <v>2318.145</v>
      </c>
      <c r="E16" s="8">
        <v>2081.5892899999999</v>
      </c>
      <c r="F16" s="8">
        <f t="shared" si="0"/>
        <v>89.795473967331631</v>
      </c>
    </row>
    <row r="17" spans="1:6" s="6" customFormat="1" ht="46.5" customHeight="1" x14ac:dyDescent="0.25">
      <c r="A17" s="4" t="s">
        <v>17</v>
      </c>
      <c r="B17" s="17">
        <v>665</v>
      </c>
      <c r="C17" s="12">
        <v>665</v>
      </c>
      <c r="D17" s="13">
        <f>C17/2</f>
        <v>332.5</v>
      </c>
      <c r="E17" s="8">
        <v>113.789</v>
      </c>
      <c r="F17" s="8">
        <f t="shared" si="0"/>
        <v>34.222255639097746</v>
      </c>
    </row>
    <row r="18" spans="1:6" s="6" customFormat="1" ht="46.5" customHeight="1" x14ac:dyDescent="0.25">
      <c r="A18" s="18" t="s">
        <v>19</v>
      </c>
      <c r="B18" s="17">
        <v>4000</v>
      </c>
      <c r="C18" s="12">
        <v>4900</v>
      </c>
      <c r="D18" s="13">
        <f>C18/2</f>
        <v>2450</v>
      </c>
      <c r="E18" s="8">
        <v>2738</v>
      </c>
      <c r="F18" s="8">
        <f t="shared" si="0"/>
        <v>111.75510204081634</v>
      </c>
    </row>
    <row r="19" spans="1:6" s="6" customFormat="1" ht="46.5" customHeight="1" x14ac:dyDescent="0.25">
      <c r="A19" s="4" t="s">
        <v>20</v>
      </c>
      <c r="B19" s="17">
        <v>23666</v>
      </c>
      <c r="C19" s="12">
        <v>37209.747799999997</v>
      </c>
      <c r="D19" s="13">
        <f>C19/2</f>
        <v>18604.873899999999</v>
      </c>
      <c r="E19" s="8">
        <v>18568.823799999998</v>
      </c>
      <c r="F19" s="8">
        <f t="shared" si="0"/>
        <v>99.806233032302359</v>
      </c>
    </row>
    <row r="20" spans="1:6" s="5" customFormat="1" x14ac:dyDescent="0.25">
      <c r="A20" s="7" t="s">
        <v>13</v>
      </c>
      <c r="B20" s="14">
        <f>SUM(B5:B19)</f>
        <v>2946402.5952599999</v>
      </c>
      <c r="C20" s="14">
        <f>SUM(C5:C19)</f>
        <v>3097084.5211999998</v>
      </c>
      <c r="D20" s="14">
        <f>SUM(D5:D19)</f>
        <v>1548542.2605999999</v>
      </c>
      <c r="E20" s="15">
        <f>SUM(E5:E19)</f>
        <v>1444599.09378</v>
      </c>
      <c r="F20" s="16">
        <f t="shared" si="0"/>
        <v>93.287676451288718</v>
      </c>
    </row>
    <row r="21" spans="1:6" ht="19.5" customHeight="1" x14ac:dyDescent="0.25"/>
    <row r="22" spans="1:6" ht="17.25" customHeight="1" x14ac:dyDescent="0.25">
      <c r="C22" s="19"/>
      <c r="E22" s="20"/>
    </row>
    <row r="23" spans="1:6" s="5" customFormat="1" ht="15.75" customHeight="1" x14ac:dyDescent="0.25">
      <c r="A23"/>
      <c r="B23" s="9"/>
      <c r="C23" s="9"/>
      <c r="D23" s="9"/>
      <c r="E23"/>
      <c r="F23"/>
    </row>
    <row r="27" spans="1:6" ht="21" customHeight="1" x14ac:dyDescent="0.25"/>
    <row r="28" spans="1:6" s="5" customFormat="1" x14ac:dyDescent="0.25">
      <c r="A28"/>
      <c r="B28" s="9"/>
      <c r="C28" s="9"/>
      <c r="D28" s="9"/>
      <c r="E28"/>
      <c r="F28"/>
    </row>
    <row r="32" spans="1:6" ht="32.25" customHeight="1" x14ac:dyDescent="0.25"/>
    <row r="33" spans="1:6" ht="19.5" customHeight="1" x14ac:dyDescent="0.25"/>
    <row r="34" spans="1:6" ht="20.25" customHeight="1" x14ac:dyDescent="0.25"/>
    <row r="35" spans="1:6" s="5" customFormat="1" x14ac:dyDescent="0.25">
      <c r="A35"/>
      <c r="B35" s="9"/>
      <c r="C35" s="9"/>
      <c r="D35" s="9"/>
      <c r="E35"/>
      <c r="F35"/>
    </row>
    <row r="37" spans="1:6" ht="18.75" customHeight="1" x14ac:dyDescent="0.25"/>
    <row r="38" spans="1:6" s="5" customFormat="1" x14ac:dyDescent="0.25">
      <c r="A38"/>
      <c r="B38" s="9"/>
      <c r="C38" s="9"/>
      <c r="D38" s="9"/>
      <c r="E38"/>
      <c r="F38"/>
    </row>
    <row r="40" spans="1:6" ht="18.75" customHeight="1" x14ac:dyDescent="0.25"/>
    <row r="42" spans="1:6" s="5" customFormat="1" ht="16.5" customHeight="1" x14ac:dyDescent="0.25">
      <c r="A42"/>
      <c r="B42" s="9"/>
      <c r="C42" s="9"/>
      <c r="D42" s="9"/>
      <c r="E42"/>
      <c r="F42"/>
    </row>
    <row r="44" spans="1:6" s="5" customFormat="1" x14ac:dyDescent="0.25">
      <c r="A44"/>
      <c r="B44" s="9"/>
      <c r="C44" s="9"/>
      <c r="D44" s="9"/>
      <c r="E44"/>
      <c r="F44"/>
    </row>
    <row r="46" spans="1:6" ht="17.25" customHeight="1" x14ac:dyDescent="0.25"/>
    <row r="47" spans="1:6" s="5" customFormat="1" x14ac:dyDescent="0.25">
      <c r="A47"/>
      <c r="B47" s="9"/>
      <c r="C47" s="9"/>
      <c r="D47" s="9"/>
      <c r="E47"/>
      <c r="F47"/>
    </row>
    <row r="48" spans="1:6" ht="49.5" customHeight="1" x14ac:dyDescent="0.25"/>
    <row r="50" spans="1:6" s="5" customFormat="1" x14ac:dyDescent="0.25">
      <c r="A50"/>
      <c r="B50" s="9"/>
      <c r="C50" s="9"/>
      <c r="D50" s="9"/>
      <c r="E50"/>
      <c r="F50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2026-07-13T12:09:42Z</dcterms:modified>
</cp:coreProperties>
</file>