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ЛЬГОТЫ\Оценка эффективности\"/>
    </mc:Choice>
  </mc:AlternateContent>
  <xr:revisionPtr revIDLastSave="0" documentId="13_ncr:1_{7E081B0B-B223-4FE6-81DF-5D2A172538D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024" sheetId="1" r:id="rId1"/>
  </sheets>
  <definedNames>
    <definedName name="_xlnm.Print_Titles" localSheetId="0">'2020-2024'!$4:$5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F29" i="1"/>
  <c r="E7" i="1"/>
  <c r="D7" i="1"/>
  <c r="E15" i="1"/>
  <c r="G7" i="1" l="1"/>
  <c r="H7" i="1"/>
  <c r="I7" i="1"/>
  <c r="J7" i="1"/>
  <c r="F7" i="1"/>
  <c r="F15" i="1" l="1"/>
  <c r="G15" i="1"/>
  <c r="H15" i="1"/>
  <c r="I15" i="1"/>
  <c r="J15" i="1"/>
  <c r="D15" i="1"/>
  <c r="I29" i="1" l="1"/>
  <c r="H29" i="1"/>
  <c r="G29" i="1"/>
  <c r="J29" i="1"/>
  <c r="D26" i="1"/>
  <c r="D29" i="1" s="1"/>
</calcChain>
</file>

<file path=xl/sharedStrings.xml><?xml version="1.0" encoding="utf-8"?>
<sst xmlns="http://schemas.openxmlformats.org/spreadsheetml/2006/main" count="77" uniqueCount="62">
  <si>
    <t>Налог, льготируемые категории налогоплательщиков</t>
  </si>
  <si>
    <t xml:space="preserve">Коды </t>
  </si>
  <si>
    <t>тыс. рублей</t>
  </si>
  <si>
    <t>Оценка</t>
  </si>
  <si>
    <t>Земельный налог с организаций</t>
  </si>
  <si>
    <t>2.</t>
  </si>
  <si>
    <t>2.1.</t>
  </si>
  <si>
    <t>2.2.</t>
  </si>
  <si>
    <t>2.4.</t>
  </si>
  <si>
    <t>2.5.</t>
  </si>
  <si>
    <t>2.6.</t>
  </si>
  <si>
    <t>2.3.</t>
  </si>
  <si>
    <t>Земельный налог с физических лиц*</t>
  </si>
  <si>
    <t>2.7.</t>
  </si>
  <si>
    <t>Вид налоговой льготы</t>
  </si>
  <si>
    <t>Освобождение от налогообложения</t>
  </si>
  <si>
    <t>организации в отношении объектов общего пользования, в т.ч. под размещение кладбищ, скотомогильников, памятников и монументов</t>
  </si>
  <si>
    <t>организации в отношении земельных участков, занятых автомобильными дорогами общего пользования регионального или местного значения</t>
  </si>
  <si>
    <t>инвалиды I и II группы; инвалиды с детства</t>
  </si>
  <si>
    <t xml:space="preserve">физические лица, имеющие право на получение социальной поддержки в соответствии с Федеральным законом от 26 ноября 1998 года N 175-ФЗ "О социальной защите граждан Российской Федерации, подвергшиеся воздействию радиации вследствие аварии в 1957 году на производственном объединении "Маяк" и сбросов радиоактивных отходов в реку Теча" </t>
  </si>
  <si>
    <t xml:space="preserve"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</t>
  </si>
  <si>
    <t>ветераны Великой Отечественной войны</t>
  </si>
  <si>
    <t>герои Советского Союза, Герои Российской Федерации, полные кавалере орденов Славы</t>
  </si>
  <si>
    <t>герои Социалистического Труда</t>
  </si>
  <si>
    <t>инвалиды Великой Отечественной войны и инвалиды боевых действий</t>
  </si>
  <si>
    <t>ветераны боевых действий</t>
  </si>
  <si>
    <t>физические лица, подвергшиеся радиационному воздействию вследствие ядерных испытаний на Семипалатинском полигоне"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</si>
  <si>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</si>
  <si>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Налог на имущество физических лиц</t>
  </si>
  <si>
    <t>2.8.</t>
  </si>
  <si>
    <t>2.9.</t>
  </si>
  <si>
    <t>2.10.</t>
  </si>
  <si>
    <t>3.</t>
  </si>
  <si>
    <t>ВСЕГО</t>
  </si>
  <si>
    <t>1.1.</t>
  </si>
  <si>
    <t>1.2.</t>
  </si>
  <si>
    <t>1.3.</t>
  </si>
  <si>
    <t>2023 год</t>
  </si>
  <si>
    <t>1.4.</t>
  </si>
  <si>
    <t>1.5.</t>
  </si>
  <si>
    <t>2020,                факт</t>
  </si>
  <si>
    <t>2024 год</t>
  </si>
  <si>
    <t>физические лица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Федерации;</t>
  </si>
  <si>
    <t>физические лица в отношении объектов налогообложения, предусмотренных абзацем вторым пункта 10 статьи 378.2 Налогового кодекса Российской Федерации</t>
  </si>
  <si>
    <t>3.1.</t>
  </si>
  <si>
    <t>3.2.</t>
  </si>
  <si>
    <t>пониженная ставка налога 1,9%</t>
  </si>
  <si>
    <t>2025 год</t>
  </si>
  <si>
    <t>2021,                факт</t>
  </si>
  <si>
    <t>субъекты инвестиционной деятельности, реализующие приоритетные инвестиционные проекты Республики Башкортостан (далее - инвестор), включенные в утверждаемые Правительством Республики Башкортостан комплексные программы экономического и социального развития муниципальных образований Республики Башкортостан, в течение трех лет с момента начала осуществления вложений в основные средства</t>
  </si>
  <si>
    <t>государственные учреждения здравоохранения в отношении земельных участков, закрепленных за ними на праве постоянного (бессрочного) пользования</t>
  </si>
  <si>
    <t>90% от суммы исчисленного налога</t>
  </si>
  <si>
    <t>организации в отношении земельных участков со следующими видами разрешённого использования: «спортплощадка», «спорт», «для эксплуатации и обслуживания автомобильной дороги местного значения», «историко-культурная деятельность</t>
  </si>
  <si>
    <t>организациям, основной вид деятельности которых в соответствии с кодом (кодами) Общероссийского классификатора видов экономической деятельности, является: 61.10, 61.20, 63.11</t>
  </si>
  <si>
    <t>1.6.</t>
  </si>
  <si>
    <t>1.7.</t>
  </si>
  <si>
    <t xml:space="preserve"> 50 % от суммы исчисленного налога</t>
  </si>
  <si>
    <t>* на основании данных УФНС России по РБ от 31.03.2023 №14-09/06133</t>
  </si>
  <si>
    <t>Сведения о налоговых льготах, установленных представительными органами местного самоуправления муниципального района Мелеузовский район РБ за 2022г. и оценке за 2023-2026годы</t>
  </si>
  <si>
    <t>2022,                факт</t>
  </si>
  <si>
    <t>Полное освобождение от налогообложения организации в отношении земельных участков с разрешённым видом использования «для эксплуатации и обслуживания автомобильной дороги местного значения»;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</si>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</sst>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_ ;[Red]\-#,##0\ 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3" fillId="0" borderId="0"/>
    <xf numFmtId="0" fontId="2" fillId="0" borderId="0"/>
    <xf numFmtId="164" fontId="3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65" fontId="6" fillId="0" borderId="1" xfId="6" applyNumberFormat="1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1" xfId="0" applyFont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7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_Законодательство 2008 (изменение налогового законодательства)" xfId="6" xr:uid="{614EFD0C-FA3A-4FBE-8AFC-46136D069C68}"/>
    <cellStyle name="Финансовый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zoomScale="96" zoomScaleNormal="96" workbookViewId="0">
      <selection activeCell="H12" sqref="H12"/>
    </sheetView>
  </sheetViews>
  <sheetFormatPr defaultColWidth="8.85546875" defaultRowHeight="12.75" x14ac:dyDescent="0.2"/>
  <cols>
    <col min="1" max="1" width="6.85546875" style="24" bestFit="1" customWidth="1"/>
    <col min="2" max="2" width="77.85546875" style="6" customWidth="1"/>
    <col min="3" max="3" width="19" style="27" customWidth="1"/>
    <col min="4" max="4" width="10" style="10" hidden="1" customWidth="1"/>
    <col min="5" max="5" width="6.42578125" style="10" hidden="1" customWidth="1"/>
    <col min="6" max="6" width="11.42578125" style="10" customWidth="1"/>
    <col min="7" max="7" width="13.5703125" style="10" customWidth="1"/>
    <col min="8" max="8" width="12.140625" style="10" customWidth="1"/>
    <col min="9" max="9" width="11.85546875" style="10" customWidth="1"/>
    <col min="10" max="10" width="14.140625" style="10" customWidth="1"/>
    <col min="11" max="16384" width="8.85546875" style="6"/>
  </cols>
  <sheetData>
    <row r="1" spans="1:11" ht="26.45" customHeight="1" x14ac:dyDescent="0.2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5"/>
    </row>
    <row r="2" spans="1:11" x14ac:dyDescent="0.2">
      <c r="A2" s="7"/>
      <c r="B2" s="5"/>
      <c r="C2" s="25"/>
      <c r="D2" s="8"/>
      <c r="E2" s="8"/>
      <c r="F2" s="8"/>
      <c r="G2" s="8"/>
      <c r="H2" s="8"/>
      <c r="I2" s="8"/>
      <c r="J2" s="8"/>
      <c r="K2" s="5"/>
    </row>
    <row r="3" spans="1:11" x14ac:dyDescent="0.2">
      <c r="A3" s="7"/>
      <c r="B3" s="5"/>
      <c r="C3" s="25"/>
      <c r="D3" s="8"/>
      <c r="E3" s="8"/>
      <c r="F3" s="8"/>
      <c r="G3" s="8"/>
      <c r="H3" s="8"/>
      <c r="I3" s="30" t="s">
        <v>2</v>
      </c>
      <c r="J3" s="30"/>
      <c r="K3" s="5"/>
    </row>
    <row r="4" spans="1:11" ht="15.75" customHeight="1" x14ac:dyDescent="0.2">
      <c r="A4" s="34" t="s">
        <v>1</v>
      </c>
      <c r="B4" s="36" t="s">
        <v>0</v>
      </c>
      <c r="C4" s="39" t="s">
        <v>14</v>
      </c>
      <c r="D4" s="34" t="s">
        <v>40</v>
      </c>
      <c r="E4" s="34" t="s">
        <v>48</v>
      </c>
      <c r="F4" s="34" t="s">
        <v>59</v>
      </c>
      <c r="G4" s="31" t="s">
        <v>3</v>
      </c>
      <c r="H4" s="32"/>
      <c r="I4" s="32"/>
      <c r="J4" s="33"/>
    </row>
    <row r="5" spans="1:11" x14ac:dyDescent="0.2">
      <c r="A5" s="38"/>
      <c r="B5" s="37"/>
      <c r="C5" s="39"/>
      <c r="D5" s="35"/>
      <c r="E5" s="35"/>
      <c r="F5" s="35"/>
      <c r="G5" s="9" t="s">
        <v>37</v>
      </c>
      <c r="H5" s="9" t="s">
        <v>41</v>
      </c>
      <c r="I5" s="9" t="s">
        <v>47</v>
      </c>
      <c r="J5" s="9" t="s">
        <v>61</v>
      </c>
    </row>
    <row r="6" spans="1:11" s="10" customFormat="1" x14ac:dyDescent="0.2">
      <c r="A6" s="2">
        <v>1</v>
      </c>
      <c r="B6" s="2">
        <v>2</v>
      </c>
      <c r="C6" s="26"/>
      <c r="D6" s="2">
        <v>3</v>
      </c>
      <c r="E6" s="2"/>
      <c r="F6" s="2"/>
      <c r="G6" s="2">
        <v>4</v>
      </c>
      <c r="H6" s="2">
        <v>5</v>
      </c>
      <c r="I6" s="2">
        <v>6</v>
      </c>
      <c r="J6" s="2">
        <v>7</v>
      </c>
    </row>
    <row r="7" spans="1:11" x14ac:dyDescent="0.2">
      <c r="A7" s="11">
        <v>1</v>
      </c>
      <c r="B7" s="12" t="s">
        <v>4</v>
      </c>
      <c r="C7" s="12"/>
      <c r="D7" s="13">
        <f>D8+D9+D12+D13+D10+D14+D11</f>
        <v>18.2</v>
      </c>
      <c r="E7" s="13">
        <f>E8+E9+E12+E13+E10+E14+E11</f>
        <v>1342.5</v>
      </c>
      <c r="F7" s="13">
        <f>F8+F9+F12+F13+F10+F11+F14</f>
        <v>1363.3</v>
      </c>
      <c r="G7" s="13">
        <f t="shared" ref="G7:J7" si="0">G8+G9+G12+G13+G10+G11+G14</f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</row>
    <row r="8" spans="1:11" ht="25.5" x14ac:dyDescent="0.2">
      <c r="A8" s="14" t="s">
        <v>34</v>
      </c>
      <c r="B8" s="15" t="s">
        <v>16</v>
      </c>
      <c r="C8" s="15" t="s">
        <v>15</v>
      </c>
      <c r="D8" s="2">
        <v>7.2</v>
      </c>
      <c r="E8" s="2">
        <v>11.5</v>
      </c>
      <c r="F8" s="2">
        <v>2.9</v>
      </c>
      <c r="G8" s="2">
        <v>0</v>
      </c>
      <c r="H8" s="2">
        <v>0</v>
      </c>
      <c r="I8" s="2">
        <v>0</v>
      </c>
      <c r="J8" s="2">
        <v>0</v>
      </c>
    </row>
    <row r="9" spans="1:11" ht="25.5" x14ac:dyDescent="0.2">
      <c r="A9" s="14" t="s">
        <v>35</v>
      </c>
      <c r="B9" s="16" t="s">
        <v>17</v>
      </c>
      <c r="C9" s="15" t="s">
        <v>15</v>
      </c>
      <c r="D9" s="2">
        <v>11</v>
      </c>
      <c r="E9" s="2">
        <v>11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1" ht="38.25" x14ac:dyDescent="0.2">
      <c r="A10" s="14" t="s">
        <v>36</v>
      </c>
      <c r="B10" s="16" t="s">
        <v>60</v>
      </c>
      <c r="C10" s="15" t="s">
        <v>15</v>
      </c>
      <c r="D10" s="2"/>
      <c r="E10" s="2">
        <v>0</v>
      </c>
      <c r="F10" s="2">
        <v>10.1</v>
      </c>
      <c r="G10" s="2">
        <v>0</v>
      </c>
      <c r="H10" s="2">
        <v>0</v>
      </c>
      <c r="I10" s="2">
        <v>0</v>
      </c>
      <c r="J10" s="2">
        <v>0</v>
      </c>
    </row>
    <row r="11" spans="1:11" ht="38.25" x14ac:dyDescent="0.2">
      <c r="A11" s="14" t="s">
        <v>38</v>
      </c>
      <c r="B11" s="16" t="s">
        <v>52</v>
      </c>
      <c r="C11" s="15" t="s">
        <v>15</v>
      </c>
      <c r="D11" s="2"/>
      <c r="E11" s="2">
        <v>0</v>
      </c>
      <c r="F11" s="2">
        <v>30.3</v>
      </c>
      <c r="G11" s="2">
        <v>0</v>
      </c>
      <c r="H11" s="2">
        <v>0</v>
      </c>
      <c r="I11" s="2">
        <v>0</v>
      </c>
      <c r="J11" s="2">
        <v>0</v>
      </c>
    </row>
    <row r="12" spans="1:11" ht="63.75" x14ac:dyDescent="0.2">
      <c r="A12" s="14" t="s">
        <v>39</v>
      </c>
      <c r="B12" s="17" t="s">
        <v>49</v>
      </c>
      <c r="C12" s="15" t="s">
        <v>51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1" ht="25.5" x14ac:dyDescent="0.2">
      <c r="A13" s="14" t="s">
        <v>54</v>
      </c>
      <c r="B13" s="17" t="s">
        <v>50</v>
      </c>
      <c r="C13" s="15" t="s">
        <v>51</v>
      </c>
      <c r="D13" s="2">
        <v>0</v>
      </c>
      <c r="E13" s="2">
        <v>1320</v>
      </c>
      <c r="F13" s="2">
        <v>1320</v>
      </c>
      <c r="G13" s="2">
        <v>0</v>
      </c>
      <c r="H13" s="2">
        <v>0</v>
      </c>
      <c r="I13" s="2">
        <v>0</v>
      </c>
      <c r="J13" s="2">
        <v>0</v>
      </c>
    </row>
    <row r="14" spans="1:11" ht="38.25" x14ac:dyDescent="0.2">
      <c r="A14" s="14" t="s">
        <v>55</v>
      </c>
      <c r="B14" s="18" t="s">
        <v>53</v>
      </c>
      <c r="C14" s="4" t="s">
        <v>56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</row>
    <row r="15" spans="1:11" x14ac:dyDescent="0.2">
      <c r="A15" s="11" t="s">
        <v>5</v>
      </c>
      <c r="B15" s="19" t="s">
        <v>12</v>
      </c>
      <c r="C15" s="15"/>
      <c r="D15" s="20">
        <f>SUM(D16:D25)</f>
        <v>737.5</v>
      </c>
      <c r="E15" s="20">
        <f>SUM(E16:E25)</f>
        <v>707.28</v>
      </c>
      <c r="F15" s="20">
        <f t="shared" ref="F15:J15" si="1">SUM(F16:F25)</f>
        <v>710.59999999999991</v>
      </c>
      <c r="G15" s="20">
        <f t="shared" si="1"/>
        <v>710.59999999999991</v>
      </c>
      <c r="H15" s="20">
        <f t="shared" si="1"/>
        <v>710.59999999999991</v>
      </c>
      <c r="I15" s="20">
        <f t="shared" si="1"/>
        <v>710.59999999999991</v>
      </c>
      <c r="J15" s="20">
        <f t="shared" si="1"/>
        <v>710.59999999999991</v>
      </c>
    </row>
    <row r="16" spans="1:11" ht="25.5" x14ac:dyDescent="0.2">
      <c r="A16" s="14" t="s">
        <v>6</v>
      </c>
      <c r="B16" s="16" t="s">
        <v>22</v>
      </c>
      <c r="C16" s="15" t="s">
        <v>15</v>
      </c>
      <c r="D16" s="9">
        <v>0</v>
      </c>
      <c r="E16" s="9">
        <v>1.1000000000000001</v>
      </c>
      <c r="F16" s="9">
        <v>1.1000000000000001</v>
      </c>
      <c r="G16" s="9">
        <v>1.1000000000000001</v>
      </c>
      <c r="H16" s="9">
        <v>1.1000000000000001</v>
      </c>
      <c r="I16" s="9">
        <v>1.1000000000000001</v>
      </c>
      <c r="J16" s="9">
        <v>1.1000000000000001</v>
      </c>
    </row>
    <row r="17" spans="1:10" ht="25.5" x14ac:dyDescent="0.2">
      <c r="A17" s="14" t="s">
        <v>7</v>
      </c>
      <c r="B17" s="16" t="s">
        <v>23</v>
      </c>
      <c r="C17" s="15" t="s">
        <v>15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ht="25.5" x14ac:dyDescent="0.2">
      <c r="A18" s="14" t="s">
        <v>11</v>
      </c>
      <c r="B18" s="16" t="s">
        <v>21</v>
      </c>
      <c r="C18" s="15" t="s">
        <v>15</v>
      </c>
      <c r="D18" s="2">
        <v>27.9</v>
      </c>
      <c r="E18" s="2">
        <v>25.58</v>
      </c>
      <c r="F18" s="2">
        <v>23.1</v>
      </c>
      <c r="G18" s="2">
        <v>23.1</v>
      </c>
      <c r="H18" s="2">
        <v>23.1</v>
      </c>
      <c r="I18" s="2">
        <v>23.1</v>
      </c>
      <c r="J18" s="2">
        <v>23.1</v>
      </c>
    </row>
    <row r="19" spans="1:10" ht="25.5" x14ac:dyDescent="0.2">
      <c r="A19" s="14" t="s">
        <v>8</v>
      </c>
      <c r="B19" s="16" t="s">
        <v>24</v>
      </c>
      <c r="C19" s="15" t="s">
        <v>15</v>
      </c>
      <c r="D19" s="2">
        <v>1</v>
      </c>
      <c r="E19" s="2">
        <v>0.3</v>
      </c>
      <c r="F19" s="2">
        <v>0.1</v>
      </c>
      <c r="G19" s="2">
        <v>0.1</v>
      </c>
      <c r="H19" s="2">
        <v>0.1</v>
      </c>
      <c r="I19" s="2">
        <v>0.1</v>
      </c>
      <c r="J19" s="2">
        <v>0.1</v>
      </c>
    </row>
    <row r="20" spans="1:10" ht="25.5" x14ac:dyDescent="0.2">
      <c r="A20" s="14" t="s">
        <v>9</v>
      </c>
      <c r="B20" s="16" t="s">
        <v>25</v>
      </c>
      <c r="C20" s="15" t="s">
        <v>15</v>
      </c>
      <c r="D20" s="2">
        <v>140.1</v>
      </c>
      <c r="E20" s="2">
        <v>144.9</v>
      </c>
      <c r="F20" s="2">
        <v>151</v>
      </c>
      <c r="G20" s="2">
        <v>151</v>
      </c>
      <c r="H20" s="2">
        <v>151</v>
      </c>
      <c r="I20" s="2">
        <v>151</v>
      </c>
      <c r="J20" s="2">
        <v>151</v>
      </c>
    </row>
    <row r="21" spans="1:10" ht="38.25" x14ac:dyDescent="0.2">
      <c r="A21" s="14" t="s">
        <v>10</v>
      </c>
      <c r="B21" s="16" t="s">
        <v>20</v>
      </c>
      <c r="C21" s="15" t="s">
        <v>15</v>
      </c>
      <c r="D21" s="2">
        <v>9.3000000000000007</v>
      </c>
      <c r="E21" s="2">
        <v>11.4</v>
      </c>
      <c r="F21" s="2">
        <v>14.7</v>
      </c>
      <c r="G21" s="2">
        <v>14.7</v>
      </c>
      <c r="H21" s="2">
        <v>14.7</v>
      </c>
      <c r="I21" s="2">
        <v>14.7</v>
      </c>
      <c r="J21" s="2">
        <v>14.7</v>
      </c>
    </row>
    <row r="22" spans="1:10" ht="51" x14ac:dyDescent="0.2">
      <c r="A22" s="14" t="s">
        <v>13</v>
      </c>
      <c r="B22" s="16" t="s">
        <v>19</v>
      </c>
      <c r="C22" s="15" t="s">
        <v>15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</row>
    <row r="23" spans="1:10" ht="25.5" x14ac:dyDescent="0.2">
      <c r="A23" s="14" t="s">
        <v>29</v>
      </c>
      <c r="B23" s="16" t="s">
        <v>26</v>
      </c>
      <c r="C23" s="15" t="s">
        <v>15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</row>
    <row r="24" spans="1:10" s="21" customFormat="1" ht="38.25" x14ac:dyDescent="0.2">
      <c r="A24" s="14" t="s">
        <v>30</v>
      </c>
      <c r="B24" s="16" t="s">
        <v>27</v>
      </c>
      <c r="C24" s="15" t="s">
        <v>15</v>
      </c>
      <c r="D24" s="2">
        <v>1</v>
      </c>
      <c r="E24" s="2">
        <v>1</v>
      </c>
      <c r="F24" s="2">
        <v>0.3</v>
      </c>
      <c r="G24" s="2">
        <v>0.3</v>
      </c>
      <c r="H24" s="2">
        <v>0.3</v>
      </c>
      <c r="I24" s="2">
        <v>0.3</v>
      </c>
      <c r="J24" s="2">
        <v>0.3</v>
      </c>
    </row>
    <row r="25" spans="1:10" ht="30.75" customHeight="1" x14ac:dyDescent="0.2">
      <c r="A25" s="14" t="s">
        <v>31</v>
      </c>
      <c r="B25" s="16" t="s">
        <v>18</v>
      </c>
      <c r="C25" s="15" t="s">
        <v>15</v>
      </c>
      <c r="D25" s="2">
        <v>558.20000000000005</v>
      </c>
      <c r="E25" s="2">
        <v>523</v>
      </c>
      <c r="F25" s="2">
        <v>520.29999999999995</v>
      </c>
      <c r="G25" s="2">
        <v>520.29999999999995</v>
      </c>
      <c r="H25" s="2">
        <v>520.29999999999995</v>
      </c>
      <c r="I25" s="2">
        <v>520.29999999999995</v>
      </c>
      <c r="J25" s="2">
        <v>520.29999999999995</v>
      </c>
    </row>
    <row r="26" spans="1:10" s="21" customFormat="1" ht="31.15" customHeight="1" x14ac:dyDescent="0.2">
      <c r="A26" s="11" t="s">
        <v>32</v>
      </c>
      <c r="B26" s="22" t="s">
        <v>28</v>
      </c>
      <c r="C26" s="19"/>
      <c r="D26" s="23">
        <f>SUM(D27:D28)</f>
        <v>659</v>
      </c>
      <c r="E26" s="23"/>
      <c r="F26" s="23"/>
      <c r="G26" s="23"/>
      <c r="H26" s="23"/>
      <c r="I26" s="23"/>
      <c r="J26" s="23"/>
    </row>
    <row r="27" spans="1:10" s="21" customFormat="1" ht="47.25" customHeight="1" x14ac:dyDescent="0.2">
      <c r="A27" s="11" t="s">
        <v>44</v>
      </c>
      <c r="B27" s="1" t="s">
        <v>42</v>
      </c>
      <c r="C27" s="15" t="s">
        <v>46</v>
      </c>
      <c r="D27" s="2">
        <v>659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</row>
    <row r="28" spans="1:10" s="21" customFormat="1" ht="45" customHeight="1" x14ac:dyDescent="0.2">
      <c r="A28" s="11" t="s">
        <v>45</v>
      </c>
      <c r="B28" s="3" t="s">
        <v>43</v>
      </c>
      <c r="C28" s="15" t="s">
        <v>46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</row>
    <row r="29" spans="1:10" s="21" customFormat="1" ht="25.5" customHeight="1" x14ac:dyDescent="0.2">
      <c r="A29" s="11"/>
      <c r="B29" s="22" t="s">
        <v>33</v>
      </c>
      <c r="C29" s="19"/>
      <c r="D29" s="20">
        <f>D7+D15+D26</f>
        <v>1414.7</v>
      </c>
      <c r="E29" s="20">
        <f t="shared" ref="E29:F29" si="2">E7+E15+E26</f>
        <v>2049.7799999999997</v>
      </c>
      <c r="F29" s="20">
        <f t="shared" si="2"/>
        <v>2073.8999999999996</v>
      </c>
      <c r="G29" s="20">
        <f>G7+G15+G26</f>
        <v>710.59999999999991</v>
      </c>
      <c r="H29" s="20">
        <f>H7+H15+H26</f>
        <v>710.59999999999991</v>
      </c>
      <c r="I29" s="20">
        <f>I7+I15+I26</f>
        <v>710.59999999999991</v>
      </c>
      <c r="J29" s="20">
        <f>J7+J15+J26</f>
        <v>710.59999999999991</v>
      </c>
    </row>
    <row r="30" spans="1:10" x14ac:dyDescent="0.2">
      <c r="B30" s="28" t="s">
        <v>57</v>
      </c>
      <c r="C30" s="28"/>
      <c r="D30" s="28"/>
      <c r="E30" s="28"/>
      <c r="F30" s="28"/>
      <c r="G30" s="28"/>
      <c r="H30" s="28"/>
      <c r="I30" s="28"/>
      <c r="J30" s="28"/>
    </row>
  </sheetData>
  <mergeCells count="10">
    <mergeCell ref="B30:J30"/>
    <mergeCell ref="A1:J1"/>
    <mergeCell ref="I3:J3"/>
    <mergeCell ref="G4:J4"/>
    <mergeCell ref="D4:D5"/>
    <mergeCell ref="B4:B5"/>
    <mergeCell ref="A4:A5"/>
    <mergeCell ref="C4:C5"/>
    <mergeCell ref="F4:F5"/>
    <mergeCell ref="E4:E5"/>
  </mergeCells>
  <phoneticPr fontId="1" type="noConversion"/>
  <pageMargins left="0.55118110236220474" right="0.55118110236220474" top="0.19685039370078741" bottom="0.19685039370078741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2020-2024</vt:lpstr>
      <vt:lpstr>'2020-2024'!Заголовки_для_печати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fominyh</dc:creator>
  <cp:lastModifiedBy>User</cp:lastModifiedBy>
  <cp:lastPrinted>2019-11-06T06:50:57Z</cp:lastPrinted>
  <dcterms:created xsi:type="dcterms:W3CDTF">2011-08-16T02:48:12Z</dcterms:created>
  <dcterms:modified xsi:type="dcterms:W3CDTF">2023-11-21T07:03:19Z</dcterms:modified>
</cp:coreProperties>
</file>