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927D46F-37B4-4425-871D-19B862C9478D}" xr6:coauthVersionLast="45" xr6:coauthVersionMax="45" xr10:uidLastSave="{00000000-0000-0000-0000-000000000000}"/>
  <bookViews>
    <workbookView xWindow="660" yWindow="1080" windowWidth="17730" windowHeight="1345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6" i="1"/>
  <c r="D7" i="1"/>
  <c r="D8" i="1"/>
  <c r="D9" i="1"/>
  <c r="D10" i="1"/>
  <c r="D11" i="1"/>
  <c r="D12" i="1"/>
  <c r="D13" i="1"/>
  <c r="D14" i="1"/>
  <c r="D15" i="1"/>
  <c r="D16" i="1"/>
  <c r="D18" i="1"/>
  <c r="D5" i="1"/>
  <c r="F9" i="1" l="1"/>
  <c r="F10" i="1"/>
  <c r="F12" i="1"/>
  <c r="F13" i="1"/>
  <c r="F16" i="1"/>
  <c r="F17" i="1"/>
  <c r="F6" i="1"/>
  <c r="F7" i="1"/>
  <c r="F8" i="1"/>
  <c r="F14" i="1"/>
  <c r="F15" i="1"/>
  <c r="F18" i="1"/>
  <c r="F11" i="1"/>
  <c r="C19" i="1"/>
  <c r="E19" i="1"/>
  <c r="B19" i="1"/>
  <c r="D19" i="1" l="1"/>
  <c r="F19" i="1" s="1"/>
  <c r="F5" i="1" l="1"/>
</calcChain>
</file>

<file path=xl/sharedStrings.xml><?xml version="1.0" encoding="utf-8"?>
<sst xmlns="http://schemas.openxmlformats.org/spreadsheetml/2006/main" count="23" uniqueCount="23">
  <si>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</si>
  <si>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</si>
  <si>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</si>
  <si>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</si>
  <si>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</si>
  <si>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</si>
  <si>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</si>
  <si>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</si>
  <si>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</si>
  <si>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</si>
  <si>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</si>
  <si>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</si>
  <si>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</si>
  <si>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</si>
  <si>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</si>
  <si>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</si>
  <si>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</si>
  <si>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</si>
  <si>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</si>
  <si>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Муниципальня программа "Комплексное развитие сельских территорий муниципального района Мелеузовский район Республики Башкортостан</t>
  </si>
  <si>
    <t>Сведения об исполнении бюджета муниципального района Мелеузовский район Республики Башкортостан за 3 квартал 2022г. по расходам, в разрезе муниципальных программ в сравнении с запланированными значениями на соответствующий период</t>
  </si>
  <si>
    <t>Текущий план на 3 квартал 2022 года</t>
  </si>
  <si>
    <t>Отчет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</si>
</sst>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0" fontId="5" fillId="0" borderId="1" xfId="0" applyFont="1" applyBorder="1"/>
    <xf numFmtId="164" fontId="1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  <xf numFmtId="164" fontId="7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16" zoomScale="120" zoomScaleNormal="120" workbookViewId="0">
      <selection activeCell="B27" sqref="B27"/>
    </sheetView>
  </sheetViews>
  <sheetFormatPr defaultRowHeight="15" x14ac:dyDescent="0.25"/>
  <cols>
    <col min="1" max="1" width="58" customWidth="1"/>
    <col min="2" max="2" width="15.42578125" style="9" customWidth="1"/>
    <col min="3" max="3" width="15.28515625" style="9" customWidth="1"/>
    <col min="4" max="4" width="15" style="9" customWidth="1"/>
    <col min="5" max="5" width="14.28515625" style="9" customWidth="1"/>
    <col min="6" max="6" width="13.5703125" customWidth="1"/>
  </cols>
  <sheetData>
    <row r="1" spans="1:6" ht="57" customHeight="1" x14ac:dyDescent="0.25">
      <c r="A1" s="17" t="s">
        <v>20</v>
      </c>
      <c r="B1" s="17"/>
      <c r="C1" s="17"/>
      <c r="D1" s="17"/>
      <c r="E1" s="17"/>
      <c r="F1" s="17"/>
    </row>
    <row r="2" spans="1:6" x14ac:dyDescent="0.25">
      <c r="C2" s="10"/>
      <c r="D2" s="10"/>
      <c r="E2" s="10"/>
      <c r="F2" s="1"/>
    </row>
    <row r="3" spans="1:6" x14ac:dyDescent="0.25">
      <c r="C3" s="10"/>
      <c r="D3" s="10"/>
      <c r="E3" s="18" t="s">
        <v>0</v>
      </c>
      <c r="F3" s="19"/>
    </row>
    <row r="4" spans="1:6" ht="46.5" customHeight="1" x14ac:dyDescent="0.25">
      <c r="A4" s="3" t="s">
        <v>15</v>
      </c>
      <c r="B4" s="11" t="s">
        <v>17</v>
      </c>
      <c r="C4" s="11" t="s">
        <v>2</v>
      </c>
      <c r="D4" s="11" t="s">
        <v>21</v>
      </c>
      <c r="E4" s="11" t="s">
        <v>22</v>
      </c>
      <c r="F4" s="2" t="s">
        <v>1</v>
      </c>
    </row>
    <row r="5" spans="1:6" s="5" customFormat="1" ht="45" x14ac:dyDescent="0.25">
      <c r="A5" s="4" t="s">
        <v>3</v>
      </c>
      <c r="B5" s="12">
        <v>1316505.0644400001</v>
      </c>
      <c r="C5" s="12">
        <v>1342175.4868399999</v>
      </c>
      <c r="D5" s="13">
        <f>C5/4*3</f>
        <v>1006631.6151299999</v>
      </c>
      <c r="E5" s="13">
        <v>1014427.20927</v>
      </c>
      <c r="F5" s="8">
        <f>E5/D5*100</f>
        <v>100.77442373384957</v>
      </c>
    </row>
    <row r="6" spans="1:6" ht="47.25" customHeight="1" x14ac:dyDescent="0.25">
      <c r="A6" s="4" t="s">
        <v>4</v>
      </c>
      <c r="B6" s="12">
        <v>129241</v>
      </c>
      <c r="C6" s="12">
        <v>132177.5</v>
      </c>
      <c r="D6" s="13">
        <f t="shared" ref="D6:D18" si="0">C6/4*3</f>
        <v>99133.125</v>
      </c>
      <c r="E6" s="13">
        <v>92998.558290000001</v>
      </c>
      <c r="F6" s="8">
        <f t="shared" ref="F6:F19" si="1">E6/D6*100</f>
        <v>93.811789237956532</v>
      </c>
    </row>
    <row r="7" spans="1:6" ht="45.75" customHeight="1" x14ac:dyDescent="0.25">
      <c r="A7" s="4" t="s">
        <v>5</v>
      </c>
      <c r="B7" s="12">
        <v>56429</v>
      </c>
      <c r="C7" s="12">
        <v>62147.6</v>
      </c>
      <c r="D7" s="13">
        <f t="shared" si="0"/>
        <v>46610.7</v>
      </c>
      <c r="E7" s="13">
        <v>41171.75</v>
      </c>
      <c r="F7" s="8">
        <f t="shared" si="1"/>
        <v>88.331112813152345</v>
      </c>
    </row>
    <row r="8" spans="1:6" ht="60" x14ac:dyDescent="0.25">
      <c r="A8" s="4" t="s">
        <v>18</v>
      </c>
      <c r="B8" s="12">
        <v>1029</v>
      </c>
      <c r="C8" s="12">
        <v>1029</v>
      </c>
      <c r="D8" s="13">
        <f t="shared" si="0"/>
        <v>771.75</v>
      </c>
      <c r="E8" s="13">
        <v>754.75</v>
      </c>
      <c r="F8" s="8">
        <f t="shared" si="1"/>
        <v>97.797214123744737</v>
      </c>
    </row>
    <row r="9" spans="1:6" ht="53.25" customHeight="1" x14ac:dyDescent="0.25">
      <c r="A9" s="4" t="s">
        <v>6</v>
      </c>
      <c r="B9" s="12">
        <v>2400</v>
      </c>
      <c r="C9" s="12">
        <v>3990.904</v>
      </c>
      <c r="D9" s="13">
        <f t="shared" si="0"/>
        <v>2993.1779999999999</v>
      </c>
      <c r="E9" s="13">
        <v>0</v>
      </c>
      <c r="F9" s="8">
        <f t="shared" si="1"/>
        <v>0</v>
      </c>
    </row>
    <row r="10" spans="1:6" ht="67.5" customHeight="1" x14ac:dyDescent="0.25">
      <c r="A10" s="4" t="s">
        <v>7</v>
      </c>
      <c r="B10" s="12">
        <v>8755.2999999999993</v>
      </c>
      <c r="C10" s="12">
        <v>8755.2999999999993</v>
      </c>
      <c r="D10" s="13">
        <f t="shared" si="0"/>
        <v>6566.4749999999995</v>
      </c>
      <c r="E10" s="13">
        <v>4562.3159999999998</v>
      </c>
      <c r="F10" s="8">
        <f t="shared" si="1"/>
        <v>69.478921339074617</v>
      </c>
    </row>
    <row r="11" spans="1:6" s="5" customFormat="1" ht="45" x14ac:dyDescent="0.25">
      <c r="A11" s="4" t="s">
        <v>8</v>
      </c>
      <c r="B11" s="12">
        <v>166622.56706999999</v>
      </c>
      <c r="C11" s="12">
        <v>174068.44990000001</v>
      </c>
      <c r="D11" s="13">
        <f t="shared" si="0"/>
        <v>130551.33742500001</v>
      </c>
      <c r="E11" s="13">
        <v>137007.4179</v>
      </c>
      <c r="F11" s="8">
        <f t="shared" si="1"/>
        <v>104.94524269328834</v>
      </c>
    </row>
    <row r="12" spans="1:6" ht="51" customHeight="1" x14ac:dyDescent="0.25">
      <c r="A12" s="4" t="s">
        <v>9</v>
      </c>
      <c r="B12" s="12">
        <v>100819.4</v>
      </c>
      <c r="C12" s="12">
        <v>106738.76555</v>
      </c>
      <c r="D12" s="13">
        <f t="shared" si="0"/>
        <v>80054.074162499994</v>
      </c>
      <c r="E12" s="13">
        <v>63788.493649999997</v>
      </c>
      <c r="F12" s="8">
        <f t="shared" si="1"/>
        <v>79.681758008364625</v>
      </c>
    </row>
    <row r="13" spans="1:6" s="5" customFormat="1" ht="63" customHeight="1" x14ac:dyDescent="0.25">
      <c r="A13" s="4" t="s">
        <v>10</v>
      </c>
      <c r="B13" s="12">
        <v>80578.59418</v>
      </c>
      <c r="C13" s="12">
        <v>178721.53015999999</v>
      </c>
      <c r="D13" s="13">
        <f t="shared" si="0"/>
        <v>134041.14762</v>
      </c>
      <c r="E13" s="13">
        <v>124971.73239999999</v>
      </c>
      <c r="F13" s="8">
        <f t="shared" si="1"/>
        <v>93.233857378100524</v>
      </c>
    </row>
    <row r="14" spans="1:6" ht="49.5" customHeight="1" x14ac:dyDescent="0.25">
      <c r="A14" s="4" t="s">
        <v>11</v>
      </c>
      <c r="B14" s="12">
        <v>95757</v>
      </c>
      <c r="C14" s="12">
        <v>160096.932</v>
      </c>
      <c r="D14" s="13">
        <f t="shared" si="0"/>
        <v>120072.69899999999</v>
      </c>
      <c r="E14" s="13">
        <v>111281.0965</v>
      </c>
      <c r="F14" s="8">
        <f t="shared" si="1"/>
        <v>92.678100373174757</v>
      </c>
    </row>
    <row r="15" spans="1:6" s="5" customFormat="1" ht="65.25" customHeight="1" x14ac:dyDescent="0.25">
      <c r="A15" s="4" t="s">
        <v>12</v>
      </c>
      <c r="B15" s="12">
        <v>6225</v>
      </c>
      <c r="C15" s="12">
        <v>9785.4</v>
      </c>
      <c r="D15" s="13">
        <f t="shared" si="0"/>
        <v>7339.0499999999993</v>
      </c>
      <c r="E15" s="13">
        <v>5291.9076500000001</v>
      </c>
      <c r="F15" s="8">
        <f t="shared" si="1"/>
        <v>72.106167010716661</v>
      </c>
    </row>
    <row r="16" spans="1:6" s="6" customFormat="1" ht="46.5" customHeight="1" x14ac:dyDescent="0.25">
      <c r="A16" s="4" t="s">
        <v>13</v>
      </c>
      <c r="B16" s="12">
        <v>3219.1</v>
      </c>
      <c r="C16" s="12">
        <v>4093.3</v>
      </c>
      <c r="D16" s="13">
        <f t="shared" si="0"/>
        <v>3069.9750000000004</v>
      </c>
      <c r="E16" s="13">
        <v>2263.3688200000001</v>
      </c>
      <c r="F16" s="8">
        <f t="shared" si="1"/>
        <v>73.725969103982919</v>
      </c>
    </row>
    <row r="17" spans="1:6" s="6" customFormat="1" ht="46.5" customHeight="1" x14ac:dyDescent="0.25">
      <c r="A17" s="4" t="s">
        <v>16</v>
      </c>
      <c r="B17" s="12">
        <v>150</v>
      </c>
      <c r="C17" s="12">
        <v>346.8338</v>
      </c>
      <c r="D17" s="13">
        <f t="shared" si="0"/>
        <v>260.12535000000003</v>
      </c>
      <c r="E17" s="13">
        <v>320</v>
      </c>
      <c r="F17" s="8">
        <f t="shared" si="1"/>
        <v>123.01761439244578</v>
      </c>
    </row>
    <row r="18" spans="1:6" s="6" customFormat="1" ht="46.5" customHeight="1" x14ac:dyDescent="0.25">
      <c r="A18" s="4" t="s">
        <v>19</v>
      </c>
      <c r="B18" s="12">
        <v>5510.1234999999997</v>
      </c>
      <c r="C18" s="12">
        <v>10821.84311</v>
      </c>
      <c r="D18" s="13">
        <f t="shared" si="0"/>
        <v>8116.3823324999994</v>
      </c>
      <c r="E18" s="13">
        <v>5485.9139999999998</v>
      </c>
      <c r="F18" s="8">
        <f t="shared" si="1"/>
        <v>67.590630594532811</v>
      </c>
    </row>
    <row r="19" spans="1:6" s="5" customFormat="1" x14ac:dyDescent="0.25">
      <c r="A19" s="7" t="s">
        <v>14</v>
      </c>
      <c r="B19" s="14">
        <f>SUM(B5:B18)</f>
        <v>1973241.14919</v>
      </c>
      <c r="C19" s="14">
        <f>SUM(C5:C18)</f>
        <v>2194948.8453599997</v>
      </c>
      <c r="D19" s="14">
        <f t="shared" ref="D19:E19" si="2">SUM(D5:D18)</f>
        <v>1646211.6340200002</v>
      </c>
      <c r="E19" s="15">
        <f t="shared" si="2"/>
        <v>1604324.5144800004</v>
      </c>
      <c r="F19" s="16">
        <f t="shared" si="1"/>
        <v>97.455544677587241</v>
      </c>
    </row>
    <row r="20" spans="1:6" ht="19.5" customHeight="1" x14ac:dyDescent="0.25"/>
    <row r="21" spans="1:6" ht="17.25" customHeight="1" x14ac:dyDescent="0.25"/>
    <row r="22" spans="1:6" s="5" customFormat="1" ht="15.75" customHeight="1" x14ac:dyDescent="0.25">
      <c r="A22"/>
      <c r="B22" s="9"/>
      <c r="C22" s="9"/>
      <c r="D22" s="9"/>
      <c r="E22" s="9"/>
      <c r="F22"/>
    </row>
    <row r="26" spans="1:6" ht="21" customHeight="1" x14ac:dyDescent="0.25"/>
    <row r="27" spans="1:6" s="5" customFormat="1" x14ac:dyDescent="0.25">
      <c r="A27"/>
      <c r="B27" s="9"/>
      <c r="C27" s="9"/>
      <c r="D27" s="9"/>
      <c r="E27" s="9"/>
      <c r="F27"/>
    </row>
    <row r="31" spans="1:6" ht="32.25" customHeight="1" x14ac:dyDescent="0.25"/>
    <row r="32" spans="1:6" ht="19.5" customHeight="1" x14ac:dyDescent="0.25"/>
    <row r="33" spans="1:6" ht="20.25" customHeight="1" x14ac:dyDescent="0.25"/>
    <row r="34" spans="1:6" s="5" customFormat="1" x14ac:dyDescent="0.25">
      <c r="A34"/>
      <c r="B34" s="9"/>
      <c r="C34" s="9"/>
      <c r="D34" s="9"/>
      <c r="E34" s="9"/>
      <c r="F34"/>
    </row>
    <row r="36" spans="1:6" ht="18.75" customHeight="1" x14ac:dyDescent="0.25"/>
    <row r="37" spans="1:6" s="5" customFormat="1" x14ac:dyDescent="0.25">
      <c r="A37"/>
      <c r="B37" s="9"/>
      <c r="C37" s="9"/>
      <c r="D37" s="9"/>
      <c r="E37" s="9"/>
      <c r="F37"/>
    </row>
    <row r="39" spans="1:6" ht="18.75" customHeight="1" x14ac:dyDescent="0.25"/>
    <row r="41" spans="1:6" s="5" customFormat="1" ht="16.5" customHeight="1" x14ac:dyDescent="0.25">
      <c r="A41"/>
      <c r="B41" s="9"/>
      <c r="C41" s="9"/>
      <c r="D41" s="9"/>
      <c r="E41" s="9"/>
      <c r="F41"/>
    </row>
    <row r="43" spans="1:6" s="5" customFormat="1" x14ac:dyDescent="0.25">
      <c r="A43"/>
      <c r="B43" s="9"/>
      <c r="C43" s="9"/>
      <c r="D43" s="9"/>
      <c r="E43" s="9"/>
      <c r="F43"/>
    </row>
    <row r="45" spans="1:6" ht="17.25" customHeight="1" x14ac:dyDescent="0.25"/>
    <row r="46" spans="1:6" s="5" customFormat="1" x14ac:dyDescent="0.25">
      <c r="A46"/>
      <c r="B46" s="9"/>
      <c r="C46" s="9"/>
      <c r="D46" s="9"/>
      <c r="E46" s="9"/>
      <c r="F46"/>
    </row>
    <row r="47" spans="1:6" ht="49.5" customHeight="1" x14ac:dyDescent="0.25"/>
    <row r="49" spans="1:6" s="5" customFormat="1" x14ac:dyDescent="0.25">
      <c r="A49"/>
      <c r="B49" s="9"/>
      <c r="C49" s="9"/>
      <c r="D49" s="9"/>
      <c r="E49" s="9"/>
      <c r="F49"/>
    </row>
  </sheetData>
  <mergeCells count="2">
    <mergeCell ref="A1:F1"/>
    <mergeCell ref="E3:F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2022-10-10T09:27:52Z</dcterms:modified>
</cp:coreProperties>
</file>