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activeTab="0"/>
  </bookViews>
  <sheets>
    <sheet name="Вед-во 2022 и 2023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<sst xmlns="http://schemas.openxmlformats.org/spreadsheetml/2006/main" count="529" uniqueCount="224">
  <si>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</si>
  <si>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</si>
  <si>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Вр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</si>
  <si>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</si>
  <si>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</si>
  <si>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коммунального хозяйства</t>
  </si>
  <si>
    <t xml:space="preserve">Глава муниципального района Мелеузовский район                                                            А.В. Суботин                                          </t>
  </si>
  <si>
    <t>99\9\99\99999</t>
  </si>
  <si>
    <t>Осуществление первичного воинского учета на территориях, где отсутствуют военные комиссариаты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</si>
  <si>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</si>
  <si>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Выплата единовременного пособия при всех формах устройства детей, лишенных родительского попечения, в семью</t>
  </si>
  <si>
    <t xml:space="preserve">Мероприятия в области строительства, архитектуры и градостроительства </t>
  </si>
  <si>
    <t>Оценка недвижимости, признание прав и регулирование отношений по государственной (муниципальной) собственности</t>
  </si>
  <si>
    <t>Мероприятия в области сельскохозяйственного производства</t>
  </si>
  <si>
    <t>Условно-утвержденные расходы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</si>
  <si>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</si>
  <si>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</si>
  <si>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Резервные фонды местных администраций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</si>
  <si>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</si>
  <si>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</si>
  <si>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Организации по внешкольной работе с детьми</t>
  </si>
  <si>
    <t>Всего расходов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</si>
  <si>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</si>
  <si>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</si>
  <si>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</si>
  <si>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Бюджетные инвестиции в объекты капитального строительства собственности муниципальных образований</t>
  </si>
  <si>
    <t>Проведение работ по землеустройству</t>
  </si>
  <si>
    <t>Цср</t>
  </si>
  <si>
    <t>Вед-во</t>
  </si>
  <si>
    <t>Мероприятия по развитию малого и среднего предпринимательства</t>
  </si>
  <si>
    <t>Межбюджетные трансферты</t>
  </si>
  <si>
    <t>Ведомственная структура расходов  бюджета муниципального района</t>
  </si>
  <si>
    <t>Сумма</t>
  </si>
  <si>
    <t>Наименование</t>
  </si>
  <si>
    <t>Библиотеки</t>
  </si>
  <si>
    <t>Детские дошкольные учреждения</t>
  </si>
  <si>
    <t>Мероприятия в области физической культуры и спорта</t>
  </si>
  <si>
    <t>999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</si>
  <si>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</si>
  <si>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</si>
  <si>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</si>
  <si>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</si>
  <si>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</si>
  <si>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</si>
  <si>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</si>
  <si>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</si>
  <si>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</si>
  <si>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</si>
  <si>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</si>
  <si>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</si>
  <si>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</si>
  <si>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</si>
  <si>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</si>
  <si>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</si>
  <si>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</si>
  <si>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</si>
  <si>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</si>
  <si>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</si>
  <si>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</si>
  <si>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</si>
  <si>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</si>
  <si>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</si>
  <si>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Отдельные мероприятия в области автомобильного транспорта</t>
  </si>
  <si>
    <t>Дотации на выравнивание бюджетной обеспеченности</t>
  </si>
  <si>
    <t>Дворцы и дома культуры, другие учреждения культуры</t>
  </si>
  <si>
    <t>Мероприятия в сфере культуры, кинематографии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</si>
  <si>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</si>
  <si>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</si>
  <si>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</si>
  <si>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</si>
  <si>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</si>
  <si>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</si>
  <si>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</si>
  <si>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</si>
  <si>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</si>
  <si>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</si>
  <si>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</si>
  <si>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</si>
  <si>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</si>
  <si>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</si>
  <si>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</si>
  <si>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</si>
  <si>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Улучшение жилищных условий граждан, проживающих в сельской местности</t>
  </si>
  <si>
    <t>792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</si>
  <si>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</si>
  <si>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Реализация мероприятий по обеспечению жильем молодых семей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</si>
  <si>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</si>
  <si>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</si>
  <si>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2022 год</t>
  </si>
  <si>
    <t>99\0\00\02040</t>
  </si>
  <si>
    <t>99\0\00\00000</t>
  </si>
  <si>
    <t>99\0\00\02080</t>
  </si>
  <si>
    <t>99\0\00\07500</t>
  </si>
  <si>
    <t>99\0\00\02990</t>
  </si>
  <si>
    <t>99\0\00\73060</t>
  </si>
  <si>
    <t>99\0\00\73080</t>
  </si>
  <si>
    <t>99\0\00\73090</t>
  </si>
  <si>
    <t>99\0\00\09020</t>
  </si>
  <si>
    <t>99\0\00\09040</t>
  </si>
  <si>
    <t>99\0\00\03290</t>
  </si>
  <si>
    <t>99\0\00\26190</t>
  </si>
  <si>
    <t>99\0\00\62870</t>
  </si>
  <si>
    <t>99\0\00\73140</t>
  </si>
  <si>
    <t>99\0\00\73340</t>
  </si>
  <si>
    <t>99\0\00\71020</t>
  </si>
  <si>
    <t>99\0\00\64450</t>
  </si>
  <si>
    <t>99\0\00\64410</t>
  </si>
  <si>
    <t>99\0\00\41870</t>
  </si>
  <si>
    <t>99\0\00\R0820</t>
  </si>
  <si>
    <t>99\0\00\73180</t>
  </si>
  <si>
    <t>99\0\00\73010</t>
  </si>
  <si>
    <t>99\0\00\73100</t>
  </si>
  <si>
    <t>99\0\00\73160</t>
  </si>
  <si>
    <t>99\0\00\73170</t>
  </si>
  <si>
    <t>99\0\00\52600</t>
  </si>
  <si>
    <t>99\0\00\73150</t>
  </si>
  <si>
    <t>99\0\00\73210</t>
  </si>
  <si>
    <t>99\0\00\73360</t>
  </si>
  <si>
    <t>99\0\00\02300</t>
  </si>
  <si>
    <t>99\0\00\65040</t>
  </si>
  <si>
    <t>99\0\00\44090</t>
  </si>
  <si>
    <t>99\0\00\44290</t>
  </si>
  <si>
    <t>99\0\00\45870</t>
  </si>
  <si>
    <t>99\0\00\S2040</t>
  </si>
  <si>
    <t>99\0\00\45290</t>
  </si>
  <si>
    <t>99\0\00\43690</t>
  </si>
  <si>
    <t>99\0\00\43240</t>
  </si>
  <si>
    <t>99\0\00\73190</t>
  </si>
  <si>
    <t>99\0\00\43190</t>
  </si>
  <si>
    <t>99\0\00\42390</t>
  </si>
  <si>
    <t>99\0\00\S2050</t>
  </si>
  <si>
    <t>99\0\00\42190</t>
  </si>
  <si>
    <t>99\0\00\73040</t>
  </si>
  <si>
    <t>99\0\00\73050</t>
  </si>
  <si>
    <t>99\0\00\73310</t>
  </si>
  <si>
    <t>99\0\00\S2080</t>
  </si>
  <si>
    <t>99\0\00\42090</t>
  </si>
  <si>
    <t>99\0\00\73300</t>
  </si>
  <si>
    <t>99\0\00\73020</t>
  </si>
  <si>
    <t>99\0\00\73030</t>
  </si>
  <si>
    <t>99\0\00\03560</t>
  </si>
  <si>
    <t>99\0\00\61320</t>
  </si>
  <si>
    <t>99\0\00\03610</t>
  </si>
  <si>
    <t>99\0\00\43450</t>
  </si>
  <si>
    <t>99\0\00\03330</t>
  </si>
  <si>
    <t>99\0\00\03380</t>
  </si>
  <si>
    <t>99\0\00\S2110</t>
  </si>
  <si>
    <t>99\0\00\03150</t>
  </si>
  <si>
    <t>99\0\00\S2160</t>
  </si>
  <si>
    <t>99\0\00\63020</t>
  </si>
  <si>
    <t>99\0\00\51180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</si>
  <si>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</si>
  <si>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Реализация программ формирования современной городской среды </t>
  </si>
  <si>
    <t>Межбюдетные трансферты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</si>
  <si>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</si>
  <si>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Реализация мероприятий по развитию образовательных организаций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</si>
  <si>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</si>
  <si>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Оказание финансовой поддержки по строительству жилого помещения (жилого дома), предоставляемого гражданам, проживающим в сельских территориях, по договору найма жилого помещения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</si>
  <si>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</si>
  <si>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99\0\00\73350</t>
  </si>
  <si>
    <t>99\0\00\73370</t>
  </si>
  <si>
    <t>99\0\00\S2520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</si>
  <si>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</si>
  <si>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99\0\00\S2190</t>
  </si>
  <si>
    <t>99\0\00\S2350</t>
  </si>
  <si>
    <t>99\0\00\51200</t>
  </si>
  <si>
    <t>99\0\00\L576Г</t>
  </si>
  <si>
    <t>99\0\00\L5765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</si>
  <si>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</si>
  <si>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</si>
  <si>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</si>
  <si>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99\0\00\L4970</t>
  </si>
  <si>
    <t>99\0\E2\00000</t>
  </si>
  <si>
    <t>99\0\Е2\50970</t>
  </si>
  <si>
    <t>14\0\00\00000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</si>
  <si>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</si>
  <si>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</si>
  <si>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</si>
  <si>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</si>
  <si>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</si>
  <si>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</si>
  <si>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</si>
  <si>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</si>
  <si>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</si>
  <si>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</si>
  <si>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</si>
  <si>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99\0\F2\00000</t>
  </si>
  <si>
    <t>99\0\F2\55550</t>
  </si>
  <si>
    <t xml:space="preserve">                         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</si>
  <si>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                         Республики Башкортостан</t>
  </si>
  <si>
    <t>Прочие физкультурно-спортивные организации</t>
  </si>
  <si>
    <t>99\0\00\48280</t>
  </si>
  <si>
    <t>Поддержание почвенного плодородия</t>
  </si>
  <si>
    <t>Поддержка малых форм хозяйствования в области сельского хозяйства</t>
  </si>
  <si>
    <t>Учреждения в сфере отдыха и оздоровления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</si>
  <si>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</t>
  </si>
  <si>
    <t xml:space="preserve">                                                                                                                                                                                 к решению Совета муниципального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</si>
  <si>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</si>
  <si>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Организации в сфере образования</t>
  </si>
  <si>
    <t>99\0\00\53030</t>
  </si>
  <si>
    <t>Мелеузовский район Республики Башкортостан на плановый период 2022 и 2023 годов</t>
  </si>
  <si>
    <t>2023 год</t>
  </si>
  <si>
    <t>99\0\00\62150</t>
  </si>
  <si>
    <t>99\0\00\62330</t>
  </si>
  <si>
    <t>Учреждения в сфере строительства, архитектуры и градостроительства</t>
  </si>
  <si>
    <t>Обеспечение функционирования модели персонифицированного финансирования дополнительного образования детей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</si>
  <si>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</si>
  <si>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99\0\00\L3040</t>
  </si>
  <si>
    <t>99\0\00\43290</t>
  </si>
  <si>
    <t>99\0\00\42400</t>
  </si>
  <si>
    <t>Региональный проект "Успех каждого ребенка"</t>
  </si>
  <si>
    <t>99\0\00\43590</t>
  </si>
  <si>
    <t xml:space="preserve">                                                                                                                                                                                 Приложение № 12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</si>
  <si>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</si>
  <si>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Государственная поддержка отрасли культуры</t>
  </si>
  <si>
    <t>99\0\А1\55190</t>
  </si>
  <si>
    <t>99\0\А1\00000</t>
  </si>
  <si>
    <t>Региональный проект "Формирование комфортной городской среды"</t>
  </si>
  <si>
    <t>Региональный проект "Обеспечение качественно нового уровня развития инфраструктуры культуры" ("Культурная среда")</t>
  </si>
  <si>
    <t>(рублей)</t>
  </si>
  <si>
    <t>99\0\E2\54910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</si>
  <si>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</si>
  <si>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99\0\00\45190</t>
  </si>
  <si>
    <t xml:space="preserve">                                                                                                                                                                                 от 23 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</si>
</sst>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02" fontId="2" fillId="0" borderId="0" xfId="0" applyNumberFormat="1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="85" zoomScaleNormal="85" zoomScalePageLayoutView="0" workbookViewId="0" topLeftCell="A1">
      <selection activeCell="H11" sqref="H11"/>
    </sheetView>
  </sheetViews>
  <sheetFormatPr defaultColWidth="9.00390625" defaultRowHeight="12.75"/>
  <cols>
    <col min="1" max="1" width="69.125" style="22" customWidth="1"/>
    <col min="2" max="2" width="6.375" style="16" customWidth="1"/>
    <col min="3" max="3" width="17.625" style="16" customWidth="1"/>
    <col min="4" max="4" width="5.25390625" style="16" customWidth="1"/>
    <col min="5" max="5" width="18.25390625" style="16" customWidth="1"/>
    <col min="6" max="6" width="18.25390625" style="9" customWidth="1"/>
    <col min="7" max="8" width="12.00390625" style="20" customWidth="1"/>
    <col min="9" max="9" width="11.75390625" style="16" hidden="1" customWidth="1"/>
    <col min="10" max="11" width="11.125" style="16" customWidth="1"/>
    <col min="12" max="16384" width="9.125" style="16" customWidth="1"/>
  </cols>
  <sheetData>
    <row r="1" spans="1:9" ht="15.75">
      <c r="A1" s="37" t="s">
        <v>212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37" t="s">
        <v>196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37" t="s">
        <v>188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7" t="s">
        <v>189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37" t="s">
        <v>223</v>
      </c>
      <c r="B5" s="37"/>
      <c r="C5" s="37"/>
      <c r="D5" s="37"/>
      <c r="E5" s="37"/>
      <c r="F5" s="37"/>
      <c r="G5" s="37"/>
      <c r="H5" s="37"/>
      <c r="I5" s="37"/>
    </row>
    <row r="6" spans="1:9" ht="15.75">
      <c r="A6" s="37"/>
      <c r="B6" s="36"/>
      <c r="C6" s="36"/>
      <c r="D6" s="36"/>
      <c r="E6" s="36"/>
      <c r="F6" s="36"/>
      <c r="G6" s="10"/>
      <c r="H6" s="10"/>
      <c r="I6" s="10"/>
    </row>
    <row r="7" spans="1:9" ht="15.75">
      <c r="A7" s="38" t="s">
        <v>31</v>
      </c>
      <c r="B7" s="44"/>
      <c r="C7" s="44"/>
      <c r="D7" s="44"/>
      <c r="E7" s="44"/>
      <c r="F7" s="44"/>
      <c r="G7" s="17"/>
      <c r="H7" s="17"/>
      <c r="I7" s="25"/>
    </row>
    <row r="8" spans="1:9" ht="15.75">
      <c r="A8" s="38" t="s">
        <v>200</v>
      </c>
      <c r="B8" s="44"/>
      <c r="C8" s="44"/>
      <c r="D8" s="44"/>
      <c r="E8" s="44"/>
      <c r="F8" s="44"/>
      <c r="G8" s="17"/>
      <c r="H8" s="17"/>
      <c r="I8" s="25"/>
    </row>
    <row r="9" spans="6:9" ht="15.75">
      <c r="F9" s="34" t="s">
        <v>219</v>
      </c>
      <c r="G9" s="34"/>
      <c r="H9" s="34"/>
      <c r="I9" s="26"/>
    </row>
    <row r="10" spans="1:9" s="19" customFormat="1" ht="15.75">
      <c r="A10" s="39" t="s">
        <v>33</v>
      </c>
      <c r="B10" s="41" t="s">
        <v>28</v>
      </c>
      <c r="C10" s="41" t="s">
        <v>27</v>
      </c>
      <c r="D10" s="41" t="s">
        <v>2</v>
      </c>
      <c r="E10" s="46" t="s">
        <v>32</v>
      </c>
      <c r="F10" s="43"/>
      <c r="G10" s="27"/>
      <c r="H10" s="27"/>
      <c r="I10" s="28"/>
    </row>
    <row r="11" spans="1:9" s="19" customFormat="1" ht="15.75">
      <c r="A11" s="40"/>
      <c r="B11" s="42"/>
      <c r="C11" s="42"/>
      <c r="D11" s="42"/>
      <c r="E11" s="13" t="s">
        <v>88</v>
      </c>
      <c r="F11" s="13" t="s">
        <v>201</v>
      </c>
      <c r="G11" s="27"/>
      <c r="H11" s="27"/>
      <c r="I11" s="28"/>
    </row>
    <row r="12" spans="1:9" s="4" customFormat="1" ht="15.75">
      <c r="A12" s="1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1"/>
      <c r="H12" s="11"/>
      <c r="I12" s="11"/>
    </row>
    <row r="13" spans="1:9" s="4" customFormat="1" ht="31.5">
      <c r="A13" s="8" t="s">
        <v>24</v>
      </c>
      <c r="B13" s="23">
        <v>706</v>
      </c>
      <c r="C13" s="12"/>
      <c r="D13" s="12"/>
      <c r="E13" s="32">
        <f>E14+E23</f>
        <v>1807801883.7000003</v>
      </c>
      <c r="F13" s="32">
        <f>F14+F23</f>
        <v>1780782845.92</v>
      </c>
      <c r="G13" s="11"/>
      <c r="H13" s="11"/>
      <c r="I13" s="11"/>
    </row>
    <row r="14" spans="1:6" s="3" customFormat="1" ht="47.25">
      <c r="A14" s="21" t="s">
        <v>185</v>
      </c>
      <c r="B14" s="23">
        <v>706</v>
      </c>
      <c r="C14" s="5" t="s">
        <v>174</v>
      </c>
      <c r="D14" s="5"/>
      <c r="E14" s="32">
        <f>E19+E15</f>
        <v>250000</v>
      </c>
      <c r="F14" s="32">
        <f>F19+F15</f>
        <v>0</v>
      </c>
    </row>
    <row r="15" spans="1:6" s="3" customFormat="1" ht="47.25">
      <c r="A15" s="2" t="s">
        <v>180</v>
      </c>
      <c r="B15" s="12">
        <v>706</v>
      </c>
      <c r="C15" s="7" t="s">
        <v>181</v>
      </c>
      <c r="D15" s="7"/>
      <c r="E15" s="31">
        <f aca="true" t="shared" si="0" ref="E15:F17">E16</f>
        <v>50000</v>
      </c>
      <c r="F15" s="31">
        <f t="shared" si="0"/>
        <v>0</v>
      </c>
    </row>
    <row r="16" spans="1:6" s="3" customFormat="1" ht="31.5">
      <c r="A16" s="2" t="s">
        <v>182</v>
      </c>
      <c r="B16" s="12">
        <v>706</v>
      </c>
      <c r="C16" s="7" t="s">
        <v>183</v>
      </c>
      <c r="D16" s="7"/>
      <c r="E16" s="31">
        <f t="shared" si="0"/>
        <v>50000</v>
      </c>
      <c r="F16" s="31">
        <f t="shared" si="0"/>
        <v>0</v>
      </c>
    </row>
    <row r="17" spans="1:6" s="3" customFormat="1" ht="15.75">
      <c r="A17" s="2" t="s">
        <v>65</v>
      </c>
      <c r="B17" s="12">
        <v>706</v>
      </c>
      <c r="C17" s="7" t="s">
        <v>184</v>
      </c>
      <c r="D17" s="7"/>
      <c r="E17" s="31">
        <f t="shared" si="0"/>
        <v>50000</v>
      </c>
      <c r="F17" s="31">
        <f t="shared" si="0"/>
        <v>0</v>
      </c>
    </row>
    <row r="18" spans="1:6" s="3" customFormat="1" ht="31.5">
      <c r="A18" s="2" t="s">
        <v>66</v>
      </c>
      <c r="B18" s="12">
        <v>706</v>
      </c>
      <c r="C18" s="7" t="s">
        <v>184</v>
      </c>
      <c r="D18" s="7" t="s">
        <v>48</v>
      </c>
      <c r="E18" s="31">
        <v>50000</v>
      </c>
      <c r="F18" s="31">
        <v>0</v>
      </c>
    </row>
    <row r="19" spans="1:6" s="3" customFormat="1" ht="56.25" customHeight="1">
      <c r="A19" s="2" t="s">
        <v>175</v>
      </c>
      <c r="B19" s="12">
        <v>706</v>
      </c>
      <c r="C19" s="7" t="s">
        <v>176</v>
      </c>
      <c r="D19" s="7"/>
      <c r="E19" s="31">
        <f aca="true" t="shared" si="1" ref="E19:F21">E20</f>
        <v>200000</v>
      </c>
      <c r="F19" s="31">
        <f t="shared" si="1"/>
        <v>0</v>
      </c>
    </row>
    <row r="20" spans="1:6" s="3" customFormat="1" ht="47.25">
      <c r="A20" s="2" t="s">
        <v>177</v>
      </c>
      <c r="B20" s="12">
        <v>706</v>
      </c>
      <c r="C20" s="7" t="s">
        <v>178</v>
      </c>
      <c r="D20" s="7"/>
      <c r="E20" s="31">
        <f t="shared" si="1"/>
        <v>200000</v>
      </c>
      <c r="F20" s="31">
        <f t="shared" si="1"/>
        <v>0</v>
      </c>
    </row>
    <row r="21" spans="1:6" s="3" customFormat="1" ht="15.75">
      <c r="A21" s="2" t="s">
        <v>65</v>
      </c>
      <c r="B21" s="12">
        <v>706</v>
      </c>
      <c r="C21" s="7" t="s">
        <v>179</v>
      </c>
      <c r="D21" s="7"/>
      <c r="E21" s="31">
        <f t="shared" si="1"/>
        <v>200000</v>
      </c>
      <c r="F21" s="31">
        <f t="shared" si="1"/>
        <v>0</v>
      </c>
    </row>
    <row r="22" spans="1:6" s="3" customFormat="1" ht="31.5">
      <c r="A22" s="2" t="s">
        <v>66</v>
      </c>
      <c r="B22" s="12">
        <v>706</v>
      </c>
      <c r="C22" s="7" t="s">
        <v>179</v>
      </c>
      <c r="D22" s="7" t="s">
        <v>48</v>
      </c>
      <c r="E22" s="31">
        <v>200000</v>
      </c>
      <c r="F22" s="31">
        <v>0</v>
      </c>
    </row>
    <row r="23" spans="1:6" s="3" customFormat="1" ht="15.75">
      <c r="A23" s="8" t="s">
        <v>45</v>
      </c>
      <c r="B23" s="12">
        <v>706</v>
      </c>
      <c r="C23" s="5" t="s">
        <v>90</v>
      </c>
      <c r="D23" s="5"/>
      <c r="E23" s="32">
        <f>E28+E34+E37+E39+E41+E43+E24+E47+E32+E51+E56+E58+E60+E63+E66+E69+E71+E73+E75+E77+E79+E81+E83+E85+E87+E89+E91+E95+E97+E102+E106+E110+E112+E116+E120+E122+E124+E128+E132+E138+E140+E142+E144+E146+E148+E150+E152+E154+E156+E158+E161+E163+E166+E168+E170+E172+E174+E176+E178+E181+E183+E185+E187+E191+E26+E45+E49+E126+E193+E189+E203+E198+E134+E136+E130+E114+E195+E30+E93+E104+E100</f>
        <v>1807551883.7000003</v>
      </c>
      <c r="F23" s="32">
        <f>F28+F34+F37+F39+F41+F43+F24+F47+F32+F51+F56+F58+F60+F63+F66+F69+F71+F73+F75+F77+F79+F81+F83+F85+F87+F89+F91+F95+F97+F102+F106+F110+F112+F116+F120+F122+F124+F128+F132+F138+F140+F142+F144+F146+F148+F150+F152+F154+F156+F158+F161+F163+F166+F168+F170+F172+F174+F176+F178+F181+F183+F185+F187+F191+F26+F45+F49+F126+F193+F189+F203+F198+F134+F136+F130+F114+F195+F30+F93+F104+F100</f>
        <v>1780782845.92</v>
      </c>
    </row>
    <row r="24" spans="1:6" s="3" customFormat="1" ht="47.25">
      <c r="A24" s="2" t="s">
        <v>206</v>
      </c>
      <c r="B24" s="12">
        <v>706</v>
      </c>
      <c r="C24" s="7" t="s">
        <v>207</v>
      </c>
      <c r="D24" s="7"/>
      <c r="E24" s="31">
        <f>E25</f>
        <v>47761301.59</v>
      </c>
      <c r="F24" s="31">
        <f>F25</f>
        <v>47038550</v>
      </c>
    </row>
    <row r="25" spans="1:6" s="3" customFormat="1" ht="31.5">
      <c r="A25" s="2" t="s">
        <v>54</v>
      </c>
      <c r="B25" s="12">
        <v>706</v>
      </c>
      <c r="C25" s="7" t="s">
        <v>207</v>
      </c>
      <c r="D25" s="7" t="s">
        <v>55</v>
      </c>
      <c r="E25" s="31">
        <v>47761301.59</v>
      </c>
      <c r="F25" s="31">
        <v>47038550</v>
      </c>
    </row>
    <row r="26" spans="1:6" s="3" customFormat="1" ht="15.75">
      <c r="A26" s="2" t="s">
        <v>85</v>
      </c>
      <c r="B26" s="12">
        <v>706</v>
      </c>
      <c r="C26" s="7" t="s">
        <v>171</v>
      </c>
      <c r="D26" s="7"/>
      <c r="E26" s="31">
        <f>E27</f>
        <v>9459800</v>
      </c>
      <c r="F26" s="31">
        <f>F27</f>
        <v>9393500</v>
      </c>
    </row>
    <row r="27" spans="1:6" s="3" customFormat="1" ht="15.75">
      <c r="A27" s="2" t="s">
        <v>59</v>
      </c>
      <c r="B27" s="12">
        <v>706</v>
      </c>
      <c r="C27" s="7" t="s">
        <v>171</v>
      </c>
      <c r="D27" s="7" t="s">
        <v>58</v>
      </c>
      <c r="E27" s="31">
        <v>9459800</v>
      </c>
      <c r="F27" s="31">
        <v>9393500</v>
      </c>
    </row>
    <row r="28" spans="1:6" s="3" customFormat="1" ht="63">
      <c r="A28" s="2" t="s">
        <v>157</v>
      </c>
      <c r="B28" s="12">
        <v>706</v>
      </c>
      <c r="C28" s="7" t="s">
        <v>166</v>
      </c>
      <c r="D28" s="7"/>
      <c r="E28" s="31">
        <f>E29</f>
        <v>1886200</v>
      </c>
      <c r="F28" s="31">
        <f>F29</f>
        <v>2003900</v>
      </c>
    </row>
    <row r="29" spans="1:6" s="3" customFormat="1" ht="31.5">
      <c r="A29" s="2" t="s">
        <v>25</v>
      </c>
      <c r="B29" s="12">
        <v>706</v>
      </c>
      <c r="C29" s="7" t="s">
        <v>166</v>
      </c>
      <c r="D29" s="7" t="s">
        <v>61</v>
      </c>
      <c r="E29" s="31">
        <v>1886200</v>
      </c>
      <c r="F29" s="31">
        <v>2003900</v>
      </c>
    </row>
    <row r="30" spans="1:6" s="3" customFormat="1" ht="31.5">
      <c r="A30" s="2" t="s">
        <v>82</v>
      </c>
      <c r="B30" s="12">
        <v>706</v>
      </c>
      <c r="C30" s="7" t="s">
        <v>167</v>
      </c>
      <c r="D30" s="7"/>
      <c r="E30" s="31">
        <f>E31</f>
        <v>1065100</v>
      </c>
      <c r="F30" s="31">
        <f>F31</f>
        <v>1087700</v>
      </c>
    </row>
    <row r="31" spans="1:6" s="3" customFormat="1" ht="15.75">
      <c r="A31" s="2" t="s">
        <v>59</v>
      </c>
      <c r="B31" s="12">
        <v>706</v>
      </c>
      <c r="C31" s="7" t="s">
        <v>167</v>
      </c>
      <c r="D31" s="7" t="s">
        <v>58</v>
      </c>
      <c r="E31" s="31">
        <v>1065100</v>
      </c>
      <c r="F31" s="31">
        <v>1087700</v>
      </c>
    </row>
    <row r="32" spans="1:6" s="3" customFormat="1" ht="63">
      <c r="A32" s="2" t="s">
        <v>169</v>
      </c>
      <c r="B32" s="12">
        <v>706</v>
      </c>
      <c r="C32" s="7" t="s">
        <v>108</v>
      </c>
      <c r="D32" s="7"/>
      <c r="E32" s="31">
        <f>E33</f>
        <v>7413500</v>
      </c>
      <c r="F32" s="31">
        <f>F33</f>
        <v>7413500</v>
      </c>
    </row>
    <row r="33" spans="1:6" s="3" customFormat="1" ht="35.25" customHeight="1">
      <c r="A33" s="2" t="s">
        <v>19</v>
      </c>
      <c r="B33" s="12">
        <v>706</v>
      </c>
      <c r="C33" s="7" t="s">
        <v>108</v>
      </c>
      <c r="D33" s="7" t="s">
        <v>61</v>
      </c>
      <c r="E33" s="31">
        <v>7413500</v>
      </c>
      <c r="F33" s="31">
        <v>7413500</v>
      </c>
    </row>
    <row r="34" spans="1:6" s="3" customFormat="1" ht="38.25" customHeight="1">
      <c r="A34" s="2" t="s">
        <v>87</v>
      </c>
      <c r="B34" s="12">
        <v>706</v>
      </c>
      <c r="C34" s="7" t="s">
        <v>123</v>
      </c>
      <c r="D34" s="7"/>
      <c r="E34" s="31">
        <f>E36+E35</f>
        <v>27335800</v>
      </c>
      <c r="F34" s="31">
        <f>F36+F35</f>
        <v>27418400</v>
      </c>
    </row>
    <row r="35" spans="1:6" s="3" customFormat="1" ht="15.75">
      <c r="A35" s="2" t="s">
        <v>30</v>
      </c>
      <c r="B35" s="12">
        <v>706</v>
      </c>
      <c r="C35" s="7" t="s">
        <v>123</v>
      </c>
      <c r="D35" s="7" t="s">
        <v>57</v>
      </c>
      <c r="E35" s="31">
        <v>6503000</v>
      </c>
      <c r="F35" s="31">
        <v>6525000</v>
      </c>
    </row>
    <row r="36" spans="1:6" s="3" customFormat="1" ht="31.5">
      <c r="A36" s="2" t="s">
        <v>54</v>
      </c>
      <c r="B36" s="12">
        <v>706</v>
      </c>
      <c r="C36" s="7" t="s">
        <v>123</v>
      </c>
      <c r="D36" s="7" t="s">
        <v>55</v>
      </c>
      <c r="E36" s="31">
        <v>20832800</v>
      </c>
      <c r="F36" s="31">
        <v>20893400</v>
      </c>
    </row>
    <row r="37" spans="1:6" s="3" customFormat="1" ht="54" customHeight="1">
      <c r="A37" s="2" t="s">
        <v>86</v>
      </c>
      <c r="B37" s="12">
        <v>706</v>
      </c>
      <c r="C37" s="7" t="s">
        <v>130</v>
      </c>
      <c r="D37" s="7"/>
      <c r="E37" s="31">
        <f>E38</f>
        <v>22791800</v>
      </c>
      <c r="F37" s="31">
        <f>F38</f>
        <v>22855800</v>
      </c>
    </row>
    <row r="38" spans="1:6" s="3" customFormat="1" ht="40.5" customHeight="1">
      <c r="A38" s="2" t="s">
        <v>54</v>
      </c>
      <c r="B38" s="12">
        <v>706</v>
      </c>
      <c r="C38" s="7" t="s">
        <v>130</v>
      </c>
      <c r="D38" s="7" t="s">
        <v>55</v>
      </c>
      <c r="E38" s="31">
        <v>22791800</v>
      </c>
      <c r="F38" s="31">
        <v>22855800</v>
      </c>
    </row>
    <row r="39" spans="1:6" s="3" customFormat="1" ht="52.5" customHeight="1">
      <c r="A39" s="2" t="s">
        <v>168</v>
      </c>
      <c r="B39" s="12">
        <v>706</v>
      </c>
      <c r="C39" s="7" t="s">
        <v>135</v>
      </c>
      <c r="D39" s="7"/>
      <c r="E39" s="33">
        <f>E40</f>
        <v>7871500</v>
      </c>
      <c r="F39" s="31">
        <f>F40</f>
        <v>7871500</v>
      </c>
    </row>
    <row r="40" spans="1:6" s="3" customFormat="1" ht="31.5">
      <c r="A40" s="2" t="s">
        <v>54</v>
      </c>
      <c r="B40" s="12">
        <v>706</v>
      </c>
      <c r="C40" s="7" t="s">
        <v>135</v>
      </c>
      <c r="D40" s="7" t="s">
        <v>55</v>
      </c>
      <c r="E40" s="31">
        <v>7871500</v>
      </c>
      <c r="F40" s="31">
        <v>7871500</v>
      </c>
    </row>
    <row r="41" spans="1:6" s="3" customFormat="1" ht="47.25">
      <c r="A41" s="2" t="s">
        <v>195</v>
      </c>
      <c r="B41" s="12">
        <v>706</v>
      </c>
      <c r="C41" s="7" t="s">
        <v>146</v>
      </c>
      <c r="D41" s="7"/>
      <c r="E41" s="31">
        <f>E42</f>
        <v>57700</v>
      </c>
      <c r="F41" s="31">
        <f>F42</f>
        <v>57700</v>
      </c>
    </row>
    <row r="42" spans="1:6" s="3" customFormat="1" ht="31.5">
      <c r="A42" s="2" t="s">
        <v>66</v>
      </c>
      <c r="B42" s="12">
        <v>706</v>
      </c>
      <c r="C42" s="7" t="s">
        <v>146</v>
      </c>
      <c r="D42" s="7" t="s">
        <v>48</v>
      </c>
      <c r="E42" s="31">
        <v>57700</v>
      </c>
      <c r="F42" s="31">
        <v>57700</v>
      </c>
    </row>
    <row r="43" spans="1:6" s="3" customFormat="1" ht="47.25">
      <c r="A43" s="2" t="s">
        <v>81</v>
      </c>
      <c r="B43" s="12">
        <v>706</v>
      </c>
      <c r="C43" s="7" t="s">
        <v>148</v>
      </c>
      <c r="D43" s="7"/>
      <c r="E43" s="31">
        <f>E44</f>
        <v>74127000</v>
      </c>
      <c r="F43" s="31">
        <f>F44</f>
        <v>81311000</v>
      </c>
    </row>
    <row r="44" spans="1:6" s="14" customFormat="1" ht="31.5">
      <c r="A44" s="2" t="s">
        <v>66</v>
      </c>
      <c r="B44" s="12">
        <v>706</v>
      </c>
      <c r="C44" s="7" t="s">
        <v>148</v>
      </c>
      <c r="D44" s="7" t="s">
        <v>48</v>
      </c>
      <c r="E44" s="31">
        <v>74127000</v>
      </c>
      <c r="F44" s="31">
        <v>81311000</v>
      </c>
    </row>
    <row r="45" spans="1:6" s="14" customFormat="1" ht="47.25">
      <c r="A45" s="2" t="s">
        <v>162</v>
      </c>
      <c r="B45" s="12">
        <v>706</v>
      </c>
      <c r="C45" s="7" t="s">
        <v>163</v>
      </c>
      <c r="D45" s="7"/>
      <c r="E45" s="31">
        <f>E46</f>
        <v>6503500</v>
      </c>
      <c r="F45" s="31">
        <f>F46</f>
        <v>0</v>
      </c>
    </row>
    <row r="46" spans="1:6" s="3" customFormat="1" ht="34.5" customHeight="1">
      <c r="A46" s="2" t="s">
        <v>19</v>
      </c>
      <c r="B46" s="12">
        <v>706</v>
      </c>
      <c r="C46" s="7" t="s">
        <v>163</v>
      </c>
      <c r="D46" s="7" t="s">
        <v>61</v>
      </c>
      <c r="E46" s="31">
        <v>6503500</v>
      </c>
      <c r="F46" s="31">
        <v>0</v>
      </c>
    </row>
    <row r="47" spans="1:6" s="3" customFormat="1" ht="82.5" customHeight="1">
      <c r="A47" s="2" t="s">
        <v>154</v>
      </c>
      <c r="B47" s="12">
        <v>706</v>
      </c>
      <c r="C47" s="7" t="s">
        <v>164</v>
      </c>
      <c r="D47" s="7"/>
      <c r="E47" s="31">
        <f>E48</f>
        <v>2987100</v>
      </c>
      <c r="F47" s="31">
        <f>F48</f>
        <v>2987100</v>
      </c>
    </row>
    <row r="48" spans="1:6" s="3" customFormat="1" ht="21" customHeight="1">
      <c r="A48" s="2" t="s">
        <v>49</v>
      </c>
      <c r="B48" s="12">
        <v>706</v>
      </c>
      <c r="C48" s="7" t="s">
        <v>164</v>
      </c>
      <c r="D48" s="7" t="s">
        <v>50</v>
      </c>
      <c r="E48" s="31">
        <v>2987100</v>
      </c>
      <c r="F48" s="31">
        <v>2987100</v>
      </c>
    </row>
    <row r="49" spans="1:6" s="3" customFormat="1" ht="31.5">
      <c r="A49" s="2" t="s">
        <v>155</v>
      </c>
      <c r="B49" s="12">
        <v>706</v>
      </c>
      <c r="C49" s="7" t="s">
        <v>161</v>
      </c>
      <c r="D49" s="7"/>
      <c r="E49" s="31">
        <f>E50</f>
        <v>5047000</v>
      </c>
      <c r="F49" s="31">
        <f>F50</f>
        <v>5047000</v>
      </c>
    </row>
    <row r="50" spans="1:6" s="3" customFormat="1" ht="31.5">
      <c r="A50" s="2" t="s">
        <v>54</v>
      </c>
      <c r="B50" s="12">
        <v>706</v>
      </c>
      <c r="C50" s="7" t="s">
        <v>161</v>
      </c>
      <c r="D50" s="7" t="s">
        <v>55</v>
      </c>
      <c r="E50" s="31">
        <v>5047000</v>
      </c>
      <c r="F50" s="31">
        <v>5047000</v>
      </c>
    </row>
    <row r="51" spans="1:6" s="3" customFormat="1" ht="15.75">
      <c r="A51" s="2" t="s">
        <v>67</v>
      </c>
      <c r="B51" s="12">
        <v>706</v>
      </c>
      <c r="C51" s="7" t="s">
        <v>89</v>
      </c>
      <c r="D51" s="7"/>
      <c r="E51" s="31">
        <f>E52+E53+E55+E54</f>
        <v>80573000</v>
      </c>
      <c r="F51" s="31">
        <f>F52+F53+F55+F54</f>
        <v>80573000</v>
      </c>
    </row>
    <row r="52" spans="1:6" s="3" customFormat="1" ht="15" customHeight="1">
      <c r="A52" s="2" t="s">
        <v>46</v>
      </c>
      <c r="B52" s="12">
        <v>706</v>
      </c>
      <c r="C52" s="7" t="s">
        <v>89</v>
      </c>
      <c r="D52" s="7" t="s">
        <v>47</v>
      </c>
      <c r="E52" s="31">
        <v>61820000</v>
      </c>
      <c r="F52" s="31">
        <v>61820000</v>
      </c>
    </row>
    <row r="53" spans="1:6" s="3" customFormat="1" ht="31.5">
      <c r="A53" s="2" t="s">
        <v>66</v>
      </c>
      <c r="B53" s="12">
        <v>706</v>
      </c>
      <c r="C53" s="7" t="s">
        <v>89</v>
      </c>
      <c r="D53" s="7" t="s">
        <v>48</v>
      </c>
      <c r="E53" s="31">
        <v>17821000</v>
      </c>
      <c r="F53" s="31">
        <v>17821000</v>
      </c>
    </row>
    <row r="54" spans="1:6" s="3" customFormat="1" ht="15.75">
      <c r="A54" s="2" t="s">
        <v>59</v>
      </c>
      <c r="B54" s="12">
        <v>706</v>
      </c>
      <c r="C54" s="7" t="s">
        <v>89</v>
      </c>
      <c r="D54" s="7" t="s">
        <v>58</v>
      </c>
      <c r="E54" s="31">
        <v>40000</v>
      </c>
      <c r="F54" s="31">
        <v>40000</v>
      </c>
    </row>
    <row r="55" spans="1:6" s="3" customFormat="1" ht="15.75">
      <c r="A55" s="2" t="s">
        <v>49</v>
      </c>
      <c r="B55" s="12">
        <v>706</v>
      </c>
      <c r="C55" s="7" t="s">
        <v>89</v>
      </c>
      <c r="D55" s="7" t="s">
        <v>50</v>
      </c>
      <c r="E55" s="31">
        <v>892000</v>
      </c>
      <c r="F55" s="31">
        <v>892000</v>
      </c>
    </row>
    <row r="56" spans="1:6" s="3" customFormat="1" ht="31.5">
      <c r="A56" s="2" t="s">
        <v>4</v>
      </c>
      <c r="B56" s="12">
        <v>706</v>
      </c>
      <c r="C56" s="7" t="s">
        <v>91</v>
      </c>
      <c r="D56" s="7"/>
      <c r="E56" s="31">
        <f>E57</f>
        <v>2883000</v>
      </c>
      <c r="F56" s="31">
        <f>F57</f>
        <v>2883000</v>
      </c>
    </row>
    <row r="57" spans="1:6" s="3" customFormat="1" ht="63">
      <c r="A57" s="2" t="s">
        <v>46</v>
      </c>
      <c r="B57" s="12">
        <v>706</v>
      </c>
      <c r="C57" s="7" t="s">
        <v>91</v>
      </c>
      <c r="D57" s="7" t="s">
        <v>47</v>
      </c>
      <c r="E57" s="31">
        <v>2883000</v>
      </c>
      <c r="F57" s="31">
        <v>2883000</v>
      </c>
    </row>
    <row r="58" spans="1:6" s="14" customFormat="1" ht="15.75">
      <c r="A58" s="2" t="s">
        <v>16</v>
      </c>
      <c r="B58" s="12">
        <v>706</v>
      </c>
      <c r="C58" s="7" t="s">
        <v>118</v>
      </c>
      <c r="D58" s="29"/>
      <c r="E58" s="31">
        <f>E59</f>
        <v>645000</v>
      </c>
      <c r="F58" s="31">
        <f>F59</f>
        <v>645000</v>
      </c>
    </row>
    <row r="59" spans="1:6" s="14" customFormat="1" ht="15.75">
      <c r="A59" s="2" t="s">
        <v>59</v>
      </c>
      <c r="B59" s="12">
        <v>706</v>
      </c>
      <c r="C59" s="7" t="s">
        <v>118</v>
      </c>
      <c r="D59" s="7" t="s">
        <v>58</v>
      </c>
      <c r="E59" s="31">
        <v>645000</v>
      </c>
      <c r="F59" s="31">
        <v>645000</v>
      </c>
    </row>
    <row r="60" spans="1:6" s="3" customFormat="1" ht="15.75">
      <c r="A60" s="2" t="s">
        <v>18</v>
      </c>
      <c r="B60" s="12">
        <v>706</v>
      </c>
      <c r="C60" s="7" t="s">
        <v>93</v>
      </c>
      <c r="D60" s="7"/>
      <c r="E60" s="31">
        <f>E61+E62</f>
        <v>13980000</v>
      </c>
      <c r="F60" s="31">
        <f>F61+F62</f>
        <v>13980000</v>
      </c>
    </row>
    <row r="61" spans="1:6" s="3" customFormat="1" ht="63">
      <c r="A61" s="2" t="s">
        <v>46</v>
      </c>
      <c r="B61" s="12">
        <v>706</v>
      </c>
      <c r="C61" s="7" t="s">
        <v>93</v>
      </c>
      <c r="D61" s="7" t="s">
        <v>47</v>
      </c>
      <c r="E61" s="31">
        <v>12271000</v>
      </c>
      <c r="F61" s="31">
        <v>12271000</v>
      </c>
    </row>
    <row r="62" spans="1:6" s="3" customFormat="1" ht="31.5">
      <c r="A62" s="2" t="s">
        <v>66</v>
      </c>
      <c r="B62" s="12">
        <v>706</v>
      </c>
      <c r="C62" s="7" t="s">
        <v>93</v>
      </c>
      <c r="D62" s="7" t="s">
        <v>48</v>
      </c>
      <c r="E62" s="31">
        <v>1709000</v>
      </c>
      <c r="F62" s="31">
        <v>1709000</v>
      </c>
    </row>
    <row r="63" spans="1:6" s="3" customFormat="1" ht="15.75">
      <c r="A63" s="2" t="s">
        <v>40</v>
      </c>
      <c r="B63" s="12">
        <v>706</v>
      </c>
      <c r="C63" s="7" t="s">
        <v>147</v>
      </c>
      <c r="D63" s="7"/>
      <c r="E63" s="31">
        <f>E64+E65</f>
        <v>24575000</v>
      </c>
      <c r="F63" s="31">
        <f>F64+F65</f>
        <v>28099200</v>
      </c>
    </row>
    <row r="64" spans="1:6" s="3" customFormat="1" ht="37.5" customHeight="1">
      <c r="A64" s="2" t="s">
        <v>66</v>
      </c>
      <c r="B64" s="12">
        <v>706</v>
      </c>
      <c r="C64" s="7" t="s">
        <v>147</v>
      </c>
      <c r="D64" s="7" t="s">
        <v>48</v>
      </c>
      <c r="E64" s="31">
        <v>18871000</v>
      </c>
      <c r="F64" s="31">
        <v>22395200</v>
      </c>
    </row>
    <row r="65" spans="1:6" s="3" customFormat="1" ht="15.75">
      <c r="A65" s="2" t="s">
        <v>30</v>
      </c>
      <c r="B65" s="12">
        <v>706</v>
      </c>
      <c r="C65" s="7" t="s">
        <v>147</v>
      </c>
      <c r="D65" s="7" t="s">
        <v>57</v>
      </c>
      <c r="E65" s="31">
        <v>5704000</v>
      </c>
      <c r="F65" s="31">
        <v>5704000</v>
      </c>
    </row>
    <row r="66" spans="1:6" s="3" customFormat="1" ht="15.75">
      <c r="A66" s="2" t="s">
        <v>41</v>
      </c>
      <c r="B66" s="12">
        <v>706</v>
      </c>
      <c r="C66" s="7" t="s">
        <v>99</v>
      </c>
      <c r="D66" s="7"/>
      <c r="E66" s="31">
        <f>E67+E68</f>
        <v>4488000</v>
      </c>
      <c r="F66" s="31">
        <f>F67+F68</f>
        <v>4488000</v>
      </c>
    </row>
    <row r="67" spans="1:6" s="3" customFormat="1" ht="63">
      <c r="A67" s="2" t="s">
        <v>46</v>
      </c>
      <c r="B67" s="12">
        <v>706</v>
      </c>
      <c r="C67" s="7" t="s">
        <v>99</v>
      </c>
      <c r="D67" s="7" t="s">
        <v>47</v>
      </c>
      <c r="E67" s="31">
        <v>2486000</v>
      </c>
      <c r="F67" s="31">
        <v>2486000</v>
      </c>
    </row>
    <row r="68" spans="1:6" s="3" customFormat="1" ht="31.5">
      <c r="A68" s="2" t="s">
        <v>66</v>
      </c>
      <c r="B68" s="12">
        <v>706</v>
      </c>
      <c r="C68" s="7" t="s">
        <v>99</v>
      </c>
      <c r="D68" s="7" t="s">
        <v>48</v>
      </c>
      <c r="E68" s="31">
        <v>2002000</v>
      </c>
      <c r="F68" s="31">
        <v>2002000</v>
      </c>
    </row>
    <row r="69" spans="1:6" s="3" customFormat="1" ht="15.75">
      <c r="A69" s="2" t="s">
        <v>26</v>
      </c>
      <c r="B69" s="12">
        <v>706</v>
      </c>
      <c r="C69" s="7" t="s">
        <v>144</v>
      </c>
      <c r="D69" s="7"/>
      <c r="E69" s="31">
        <f>E70</f>
        <v>1500000</v>
      </c>
      <c r="F69" s="31">
        <f>F70</f>
        <v>1500000</v>
      </c>
    </row>
    <row r="70" spans="1:6" s="3" customFormat="1" ht="31.5">
      <c r="A70" s="2" t="s">
        <v>66</v>
      </c>
      <c r="B70" s="12">
        <v>706</v>
      </c>
      <c r="C70" s="7" t="s">
        <v>144</v>
      </c>
      <c r="D70" s="7" t="s">
        <v>48</v>
      </c>
      <c r="E70" s="31">
        <v>1500000</v>
      </c>
      <c r="F70" s="31">
        <v>1500000</v>
      </c>
    </row>
    <row r="71" spans="1:6" s="3" customFormat="1" ht="31.5">
      <c r="A71" s="2" t="s">
        <v>11</v>
      </c>
      <c r="B71" s="12">
        <v>706</v>
      </c>
      <c r="C71" s="7" t="s">
        <v>145</v>
      </c>
      <c r="D71" s="7"/>
      <c r="E71" s="31">
        <f>E72</f>
        <v>3000000</v>
      </c>
      <c r="F71" s="31">
        <f>F72</f>
        <v>3000000</v>
      </c>
    </row>
    <row r="72" spans="1:6" s="3" customFormat="1" ht="31.5">
      <c r="A72" s="2" t="s">
        <v>66</v>
      </c>
      <c r="B72" s="12">
        <v>706</v>
      </c>
      <c r="C72" s="7" t="s">
        <v>145</v>
      </c>
      <c r="D72" s="7" t="s">
        <v>48</v>
      </c>
      <c r="E72" s="31">
        <v>3000000</v>
      </c>
      <c r="F72" s="31">
        <v>3000000</v>
      </c>
    </row>
    <row r="73" spans="1:6" s="14" customFormat="1" ht="15.75">
      <c r="A73" s="2" t="s">
        <v>5</v>
      </c>
      <c r="B73" s="12">
        <v>706</v>
      </c>
      <c r="C73" s="7" t="s">
        <v>140</v>
      </c>
      <c r="D73" s="7"/>
      <c r="E73" s="31">
        <f>E74</f>
        <v>3270000</v>
      </c>
      <c r="F73" s="31">
        <f>F74</f>
        <v>3348000</v>
      </c>
    </row>
    <row r="74" spans="1:6" s="14" customFormat="1" ht="31.5">
      <c r="A74" s="2" t="s">
        <v>66</v>
      </c>
      <c r="B74" s="12">
        <v>706</v>
      </c>
      <c r="C74" s="7" t="s">
        <v>140</v>
      </c>
      <c r="D74" s="7" t="s">
        <v>48</v>
      </c>
      <c r="E74" s="31">
        <v>3270000</v>
      </c>
      <c r="F74" s="31">
        <v>3348000</v>
      </c>
    </row>
    <row r="75" spans="1:6" s="3" customFormat="1" ht="47.25">
      <c r="A75" s="2" t="s">
        <v>44</v>
      </c>
      <c r="B75" s="12">
        <v>706</v>
      </c>
      <c r="C75" s="7" t="s">
        <v>142</v>
      </c>
      <c r="D75" s="7"/>
      <c r="E75" s="31">
        <f>E76</f>
        <v>850000</v>
      </c>
      <c r="F75" s="31">
        <f>F76</f>
        <v>850000</v>
      </c>
    </row>
    <row r="76" spans="1:6" s="3" customFormat="1" ht="31.5">
      <c r="A76" s="2" t="s">
        <v>66</v>
      </c>
      <c r="B76" s="12">
        <v>706</v>
      </c>
      <c r="C76" s="7" t="s">
        <v>142</v>
      </c>
      <c r="D76" s="7" t="s">
        <v>48</v>
      </c>
      <c r="E76" s="31">
        <v>850000</v>
      </c>
      <c r="F76" s="31">
        <v>850000</v>
      </c>
    </row>
    <row r="77" spans="1:6" s="3" customFormat="1" ht="15.75">
      <c r="A77" s="2" t="s">
        <v>17</v>
      </c>
      <c r="B77" s="12">
        <v>706</v>
      </c>
      <c r="C77" s="7" t="s">
        <v>92</v>
      </c>
      <c r="D77" s="7"/>
      <c r="E77" s="31">
        <f>E78</f>
        <v>800000</v>
      </c>
      <c r="F77" s="31">
        <f>F78</f>
        <v>800000</v>
      </c>
    </row>
    <row r="78" spans="1:6" s="3" customFormat="1" ht="15.75">
      <c r="A78" s="2" t="s">
        <v>49</v>
      </c>
      <c r="B78" s="12">
        <v>706</v>
      </c>
      <c r="C78" s="7" t="s">
        <v>92</v>
      </c>
      <c r="D78" s="7" t="s">
        <v>50</v>
      </c>
      <c r="E78" s="31">
        <v>800000</v>
      </c>
      <c r="F78" s="31">
        <v>800000</v>
      </c>
    </row>
    <row r="79" spans="1:6" s="3" customFormat="1" ht="31.5">
      <c r="A79" s="2" t="s">
        <v>12</v>
      </c>
      <c r="B79" s="12">
        <v>706</v>
      </c>
      <c r="C79" s="7" t="s">
        <v>97</v>
      </c>
      <c r="D79" s="7"/>
      <c r="E79" s="31">
        <f>E80</f>
        <v>500000</v>
      </c>
      <c r="F79" s="31">
        <f>F80</f>
        <v>500000</v>
      </c>
    </row>
    <row r="80" spans="1:6" s="3" customFormat="1" ht="31.5">
      <c r="A80" s="2" t="s">
        <v>66</v>
      </c>
      <c r="B80" s="12">
        <v>706</v>
      </c>
      <c r="C80" s="7" t="s">
        <v>97</v>
      </c>
      <c r="D80" s="7" t="s">
        <v>48</v>
      </c>
      <c r="E80" s="31">
        <v>500000</v>
      </c>
      <c r="F80" s="31">
        <v>500000</v>
      </c>
    </row>
    <row r="81" spans="1:6" s="3" customFormat="1" ht="15.75">
      <c r="A81" s="2" t="s">
        <v>23</v>
      </c>
      <c r="B81" s="12">
        <v>706</v>
      </c>
      <c r="C81" s="7" t="s">
        <v>98</v>
      </c>
      <c r="D81" s="7"/>
      <c r="E81" s="31">
        <f>E82</f>
        <v>1810000</v>
      </c>
      <c r="F81" s="31">
        <f>F82</f>
        <v>4810000</v>
      </c>
    </row>
    <row r="82" spans="1:6" s="3" customFormat="1" ht="31.5">
      <c r="A82" s="2" t="s">
        <v>66</v>
      </c>
      <c r="B82" s="12">
        <v>706</v>
      </c>
      <c r="C82" s="7" t="s">
        <v>98</v>
      </c>
      <c r="D82" s="7" t="s">
        <v>48</v>
      </c>
      <c r="E82" s="31">
        <v>1810000</v>
      </c>
      <c r="F82" s="31">
        <v>4810000</v>
      </c>
    </row>
    <row r="83" spans="1:6" s="3" customFormat="1" ht="31.5">
      <c r="A83" s="2" t="s">
        <v>51</v>
      </c>
      <c r="B83" s="12">
        <v>706</v>
      </c>
      <c r="C83" s="7" t="s">
        <v>100</v>
      </c>
      <c r="D83" s="7"/>
      <c r="E83" s="31">
        <f>E84</f>
        <v>2854000</v>
      </c>
      <c r="F83" s="31">
        <f>F84</f>
        <v>2854000</v>
      </c>
    </row>
    <row r="84" spans="1:6" s="3" customFormat="1" ht="31.5">
      <c r="A84" s="2" t="s">
        <v>54</v>
      </c>
      <c r="B84" s="12">
        <v>706</v>
      </c>
      <c r="C84" s="7" t="s">
        <v>100</v>
      </c>
      <c r="D84" s="7" t="s">
        <v>55</v>
      </c>
      <c r="E84" s="31">
        <v>2854000</v>
      </c>
      <c r="F84" s="31">
        <v>2854000</v>
      </c>
    </row>
    <row r="85" spans="1:6" s="3" customFormat="1" ht="15.75">
      <c r="A85" s="2" t="s">
        <v>36</v>
      </c>
      <c r="B85" s="12">
        <v>706</v>
      </c>
      <c r="C85" s="7" t="s">
        <v>107</v>
      </c>
      <c r="D85" s="7"/>
      <c r="E85" s="31">
        <f>E86</f>
        <v>2450000</v>
      </c>
      <c r="F85" s="31">
        <f>F86</f>
        <v>2450000</v>
      </c>
    </row>
    <row r="86" spans="1:6" s="3" customFormat="1" ht="31.5">
      <c r="A86" s="2" t="s">
        <v>54</v>
      </c>
      <c r="B86" s="12">
        <v>706</v>
      </c>
      <c r="C86" s="7" t="s">
        <v>107</v>
      </c>
      <c r="D86" s="7" t="s">
        <v>55</v>
      </c>
      <c r="E86" s="31">
        <v>2450000</v>
      </c>
      <c r="F86" s="31">
        <v>2450000</v>
      </c>
    </row>
    <row r="87" spans="1:6" s="3" customFormat="1" ht="15.75">
      <c r="A87" s="2" t="s">
        <v>35</v>
      </c>
      <c r="B87" s="12">
        <v>706</v>
      </c>
      <c r="C87" s="7" t="s">
        <v>136</v>
      </c>
      <c r="D87" s="7"/>
      <c r="E87" s="31">
        <f>E88</f>
        <v>110172000</v>
      </c>
      <c r="F87" s="31">
        <f>F88</f>
        <v>110172000</v>
      </c>
    </row>
    <row r="88" spans="1:6" s="3" customFormat="1" ht="31.5">
      <c r="A88" s="2" t="s">
        <v>54</v>
      </c>
      <c r="B88" s="12">
        <v>706</v>
      </c>
      <c r="C88" s="7" t="s">
        <v>136</v>
      </c>
      <c r="D88" s="7" t="s">
        <v>55</v>
      </c>
      <c r="E88" s="31">
        <v>110172000</v>
      </c>
      <c r="F88" s="31">
        <v>110172000</v>
      </c>
    </row>
    <row r="89" spans="1:6" s="3" customFormat="1" ht="31.5">
      <c r="A89" s="2" t="s">
        <v>56</v>
      </c>
      <c r="B89" s="12">
        <v>706</v>
      </c>
      <c r="C89" s="7" t="s">
        <v>131</v>
      </c>
      <c r="D89" s="7"/>
      <c r="E89" s="31">
        <f>E90</f>
        <v>151898000</v>
      </c>
      <c r="F89" s="31">
        <f>F90</f>
        <v>151898000</v>
      </c>
    </row>
    <row r="90" spans="1:6" s="3" customFormat="1" ht="31.5">
      <c r="A90" s="2" t="s">
        <v>54</v>
      </c>
      <c r="B90" s="12">
        <v>706</v>
      </c>
      <c r="C90" s="7" t="s">
        <v>131</v>
      </c>
      <c r="D90" s="7" t="s">
        <v>55</v>
      </c>
      <c r="E90" s="31">
        <v>151898000</v>
      </c>
      <c r="F90" s="31">
        <v>151898000</v>
      </c>
    </row>
    <row r="91" spans="1:6" s="3" customFormat="1" ht="15.75">
      <c r="A91" s="2" t="s">
        <v>20</v>
      </c>
      <c r="B91" s="12">
        <v>706</v>
      </c>
      <c r="C91" s="7" t="s">
        <v>129</v>
      </c>
      <c r="D91" s="7"/>
      <c r="E91" s="31">
        <f>E92</f>
        <v>73445000</v>
      </c>
      <c r="F91" s="31">
        <f>F92</f>
        <v>73445000</v>
      </c>
    </row>
    <row r="92" spans="1:6" s="3" customFormat="1" ht="15" customHeight="1">
      <c r="A92" s="2" t="s">
        <v>54</v>
      </c>
      <c r="B92" s="12">
        <v>706</v>
      </c>
      <c r="C92" s="7" t="s">
        <v>129</v>
      </c>
      <c r="D92" s="7" t="s">
        <v>55</v>
      </c>
      <c r="E92" s="31">
        <v>73445000</v>
      </c>
      <c r="F92" s="31">
        <v>73445000</v>
      </c>
    </row>
    <row r="93" spans="1:6" s="3" customFormat="1" ht="35.25" customHeight="1">
      <c r="A93" s="2" t="s">
        <v>205</v>
      </c>
      <c r="B93" s="12">
        <v>706</v>
      </c>
      <c r="C93" s="7" t="s">
        <v>209</v>
      </c>
      <c r="D93" s="7"/>
      <c r="E93" s="31">
        <f>E94</f>
        <v>10380000</v>
      </c>
      <c r="F93" s="31">
        <f>F94</f>
        <v>10380000</v>
      </c>
    </row>
    <row r="94" spans="1:6" s="3" customFormat="1" ht="31.5">
      <c r="A94" s="2" t="s">
        <v>54</v>
      </c>
      <c r="B94" s="12">
        <v>706</v>
      </c>
      <c r="C94" s="7" t="s">
        <v>209</v>
      </c>
      <c r="D94" s="7" t="s">
        <v>55</v>
      </c>
      <c r="E94" s="31">
        <v>10380000</v>
      </c>
      <c r="F94" s="31">
        <v>10380000</v>
      </c>
    </row>
    <row r="95" spans="1:6" s="3" customFormat="1" ht="16.5" customHeight="1">
      <c r="A95" s="2" t="s">
        <v>60</v>
      </c>
      <c r="B95" s="12">
        <v>706</v>
      </c>
      <c r="C95" s="7" t="s">
        <v>128</v>
      </c>
      <c r="D95" s="7"/>
      <c r="E95" s="31">
        <f>E96</f>
        <v>12966000</v>
      </c>
      <c r="F95" s="31">
        <f>F96</f>
        <v>12966000</v>
      </c>
    </row>
    <row r="96" spans="1:6" s="3" customFormat="1" ht="21" customHeight="1">
      <c r="A96" s="2" t="s">
        <v>54</v>
      </c>
      <c r="B96" s="12">
        <v>706</v>
      </c>
      <c r="C96" s="7" t="s">
        <v>128</v>
      </c>
      <c r="D96" s="7" t="s">
        <v>55</v>
      </c>
      <c r="E96" s="31">
        <v>12966000</v>
      </c>
      <c r="F96" s="31">
        <v>12966000</v>
      </c>
    </row>
    <row r="97" spans="1:6" s="3" customFormat="1" ht="17.25" customHeight="1">
      <c r="A97" s="2" t="s">
        <v>43</v>
      </c>
      <c r="B97" s="12">
        <v>706</v>
      </c>
      <c r="C97" s="7" t="s">
        <v>126</v>
      </c>
      <c r="D97" s="7"/>
      <c r="E97" s="31">
        <f>E98+E99</f>
        <v>2370000</v>
      </c>
      <c r="F97" s="31">
        <f>F98+F99</f>
        <v>2370000</v>
      </c>
    </row>
    <row r="98" spans="1:6" s="3" customFormat="1" ht="21.75" customHeight="1">
      <c r="A98" s="2" t="s">
        <v>59</v>
      </c>
      <c r="B98" s="12">
        <v>706</v>
      </c>
      <c r="C98" s="7" t="s">
        <v>126</v>
      </c>
      <c r="D98" s="7" t="s">
        <v>58</v>
      </c>
      <c r="E98" s="31">
        <v>550000</v>
      </c>
      <c r="F98" s="31">
        <v>550000</v>
      </c>
    </row>
    <row r="99" spans="1:6" s="3" customFormat="1" ht="31.5">
      <c r="A99" s="2" t="s">
        <v>54</v>
      </c>
      <c r="B99" s="12">
        <v>706</v>
      </c>
      <c r="C99" s="7" t="s">
        <v>126</v>
      </c>
      <c r="D99" s="7" t="s">
        <v>55</v>
      </c>
      <c r="E99" s="31">
        <v>1820000</v>
      </c>
      <c r="F99" s="31">
        <v>1820000</v>
      </c>
    </row>
    <row r="100" spans="1:6" s="3" customFormat="1" ht="15.75">
      <c r="A100" s="2" t="s">
        <v>194</v>
      </c>
      <c r="B100" s="12">
        <v>706</v>
      </c>
      <c r="C100" s="7" t="s">
        <v>208</v>
      </c>
      <c r="D100" s="7"/>
      <c r="E100" s="31">
        <f>E101</f>
        <v>1000000</v>
      </c>
      <c r="F100" s="31">
        <f>F101</f>
        <v>1000000</v>
      </c>
    </row>
    <row r="101" spans="1:6" s="3" customFormat="1" ht="31.5">
      <c r="A101" s="2" t="s">
        <v>54</v>
      </c>
      <c r="B101" s="12">
        <v>706</v>
      </c>
      <c r="C101" s="7" t="s">
        <v>208</v>
      </c>
      <c r="D101" s="7" t="s">
        <v>55</v>
      </c>
      <c r="E101" s="31">
        <v>1000000</v>
      </c>
      <c r="F101" s="31">
        <v>1000000</v>
      </c>
    </row>
    <row r="102" spans="1:6" s="3" customFormat="1" ht="31.5">
      <c r="A102" s="2" t="s">
        <v>29</v>
      </c>
      <c r="B102" s="12">
        <v>706</v>
      </c>
      <c r="C102" s="7" t="s">
        <v>143</v>
      </c>
      <c r="D102" s="7"/>
      <c r="E102" s="31">
        <f>E103</f>
        <v>2400000</v>
      </c>
      <c r="F102" s="31">
        <f>F103</f>
        <v>2400000</v>
      </c>
    </row>
    <row r="103" spans="1:6" s="3" customFormat="1" ht="15.75">
      <c r="A103" s="2" t="s">
        <v>49</v>
      </c>
      <c r="B103" s="12">
        <v>706</v>
      </c>
      <c r="C103" s="7" t="s">
        <v>143</v>
      </c>
      <c r="D103" s="7" t="s">
        <v>50</v>
      </c>
      <c r="E103" s="31">
        <v>2400000</v>
      </c>
      <c r="F103" s="31">
        <v>2400000</v>
      </c>
    </row>
    <row r="104" spans="1:6" s="3" customFormat="1" ht="15.75">
      <c r="A104" s="2" t="s">
        <v>198</v>
      </c>
      <c r="B104" s="12">
        <v>706</v>
      </c>
      <c r="C104" s="7" t="s">
        <v>211</v>
      </c>
      <c r="D104" s="7"/>
      <c r="E104" s="31">
        <f>E105</f>
        <v>100000</v>
      </c>
      <c r="F104" s="31">
        <f>F105</f>
        <v>100000</v>
      </c>
    </row>
    <row r="105" spans="1:6" s="3" customFormat="1" ht="31.5">
      <c r="A105" s="2" t="s">
        <v>66</v>
      </c>
      <c r="B105" s="12">
        <v>706</v>
      </c>
      <c r="C105" s="7" t="s">
        <v>211</v>
      </c>
      <c r="D105" s="7" t="s">
        <v>48</v>
      </c>
      <c r="E105" s="31">
        <v>100000</v>
      </c>
      <c r="F105" s="31">
        <v>100000</v>
      </c>
    </row>
    <row r="106" spans="1:6" s="3" customFormat="1" ht="17.25" customHeight="1">
      <c r="A106" s="2" t="s">
        <v>3</v>
      </c>
      <c r="B106" s="12">
        <v>706</v>
      </c>
      <c r="C106" s="7" t="s">
        <v>125</v>
      </c>
      <c r="D106" s="7"/>
      <c r="E106" s="31">
        <f>E107+E108+E109</f>
        <v>2500000</v>
      </c>
      <c r="F106" s="31">
        <f>F107+F108+F109</f>
        <v>2500000</v>
      </c>
    </row>
    <row r="107" spans="1:6" s="3" customFormat="1" ht="36.75" customHeight="1">
      <c r="A107" s="2" t="s">
        <v>46</v>
      </c>
      <c r="B107" s="12">
        <v>706</v>
      </c>
      <c r="C107" s="7" t="s">
        <v>125</v>
      </c>
      <c r="D107" s="7" t="s">
        <v>47</v>
      </c>
      <c r="E107" s="31">
        <v>1340000</v>
      </c>
      <c r="F107" s="31">
        <v>1340000</v>
      </c>
    </row>
    <row r="108" spans="1:6" s="3" customFormat="1" ht="39" customHeight="1">
      <c r="A108" s="2" t="s">
        <v>66</v>
      </c>
      <c r="B108" s="12">
        <v>706</v>
      </c>
      <c r="C108" s="7" t="s">
        <v>125</v>
      </c>
      <c r="D108" s="7" t="s">
        <v>48</v>
      </c>
      <c r="E108" s="31">
        <v>890000</v>
      </c>
      <c r="F108" s="31">
        <v>890000</v>
      </c>
    </row>
    <row r="109" spans="1:6" s="3" customFormat="1" ht="31.5">
      <c r="A109" s="2" t="s">
        <v>54</v>
      </c>
      <c r="B109" s="12">
        <v>706</v>
      </c>
      <c r="C109" s="7" t="s">
        <v>125</v>
      </c>
      <c r="D109" s="7" t="s">
        <v>55</v>
      </c>
      <c r="E109" s="31">
        <v>270000</v>
      </c>
      <c r="F109" s="31">
        <v>270000</v>
      </c>
    </row>
    <row r="110" spans="1:6" s="3" customFormat="1" ht="15.75">
      <c r="A110" s="2" t="s">
        <v>64</v>
      </c>
      <c r="B110" s="12">
        <v>706</v>
      </c>
      <c r="C110" s="7" t="s">
        <v>120</v>
      </c>
      <c r="D110" s="7"/>
      <c r="E110" s="31">
        <f>E111</f>
        <v>36981000</v>
      </c>
      <c r="F110" s="31">
        <f>F111</f>
        <v>36981000</v>
      </c>
    </row>
    <row r="111" spans="1:6" s="3" customFormat="1" ht="31.5">
      <c r="A111" s="2" t="s">
        <v>54</v>
      </c>
      <c r="B111" s="12">
        <v>706</v>
      </c>
      <c r="C111" s="7" t="s">
        <v>120</v>
      </c>
      <c r="D111" s="7" t="s">
        <v>55</v>
      </c>
      <c r="E111" s="31">
        <v>36981000</v>
      </c>
      <c r="F111" s="31">
        <v>36981000</v>
      </c>
    </row>
    <row r="112" spans="1:6" s="3" customFormat="1" ht="15.75">
      <c r="A112" s="2" t="s">
        <v>34</v>
      </c>
      <c r="B112" s="12">
        <v>706</v>
      </c>
      <c r="C112" s="7" t="s">
        <v>121</v>
      </c>
      <c r="D112" s="7"/>
      <c r="E112" s="31">
        <f>E113</f>
        <v>22334000</v>
      </c>
      <c r="F112" s="31">
        <f>F113</f>
        <v>22334000</v>
      </c>
    </row>
    <row r="113" spans="1:6" s="3" customFormat="1" ht="33.75" customHeight="1">
      <c r="A113" s="2" t="s">
        <v>54</v>
      </c>
      <c r="B113" s="12">
        <v>706</v>
      </c>
      <c r="C113" s="7" t="s">
        <v>121</v>
      </c>
      <c r="D113" s="7" t="s">
        <v>55</v>
      </c>
      <c r="E113" s="31">
        <v>22334000</v>
      </c>
      <c r="F113" s="31">
        <v>22334000</v>
      </c>
    </row>
    <row r="114" spans="1:6" s="3" customFormat="1" ht="31.5">
      <c r="A114" s="2" t="s">
        <v>204</v>
      </c>
      <c r="B114" s="12">
        <v>706</v>
      </c>
      <c r="C114" s="7" t="s">
        <v>222</v>
      </c>
      <c r="D114" s="7"/>
      <c r="E114" s="31">
        <f>E115</f>
        <v>7400000</v>
      </c>
      <c r="F114" s="31">
        <f>F115</f>
        <v>7400000</v>
      </c>
    </row>
    <row r="115" spans="1:6" s="3" customFormat="1" ht="31.5">
      <c r="A115" s="2" t="s">
        <v>54</v>
      </c>
      <c r="B115" s="12">
        <v>706</v>
      </c>
      <c r="C115" s="7" t="s">
        <v>222</v>
      </c>
      <c r="D115" s="7" t="s">
        <v>55</v>
      </c>
      <c r="E115" s="31">
        <v>7400000</v>
      </c>
      <c r="F115" s="31">
        <v>7400000</v>
      </c>
    </row>
    <row r="116" spans="1:6" s="3" customFormat="1" ht="51" customHeight="1">
      <c r="A116" s="2" t="s">
        <v>42</v>
      </c>
      <c r="B116" s="12">
        <v>706</v>
      </c>
      <c r="C116" s="7" t="s">
        <v>124</v>
      </c>
      <c r="D116" s="7"/>
      <c r="E116" s="31">
        <f>E117+E118+E119</f>
        <v>36983000</v>
      </c>
      <c r="F116" s="31">
        <f>F117+F118+F119</f>
        <v>36983000</v>
      </c>
    </row>
    <row r="117" spans="1:6" s="3" customFormat="1" ht="63">
      <c r="A117" s="2" t="s">
        <v>46</v>
      </c>
      <c r="B117" s="12">
        <v>706</v>
      </c>
      <c r="C117" s="7" t="s">
        <v>124</v>
      </c>
      <c r="D117" s="7" t="s">
        <v>47</v>
      </c>
      <c r="E117" s="31">
        <v>30604000</v>
      </c>
      <c r="F117" s="31">
        <v>30604000</v>
      </c>
    </row>
    <row r="118" spans="1:6" s="3" customFormat="1" ht="31.5">
      <c r="A118" s="2" t="s">
        <v>66</v>
      </c>
      <c r="B118" s="12">
        <v>706</v>
      </c>
      <c r="C118" s="7" t="s">
        <v>124</v>
      </c>
      <c r="D118" s="7" t="s">
        <v>48</v>
      </c>
      <c r="E118" s="31">
        <v>6234000</v>
      </c>
      <c r="F118" s="31">
        <v>6234000</v>
      </c>
    </row>
    <row r="119" spans="1:6" s="3" customFormat="1" ht="15.75">
      <c r="A119" s="2" t="s">
        <v>49</v>
      </c>
      <c r="B119" s="12">
        <v>706</v>
      </c>
      <c r="C119" s="7" t="s">
        <v>124</v>
      </c>
      <c r="D119" s="7" t="s">
        <v>50</v>
      </c>
      <c r="E119" s="31">
        <v>145000</v>
      </c>
      <c r="F119" s="31">
        <v>145000</v>
      </c>
    </row>
    <row r="120" spans="1:6" s="3" customFormat="1" ht="15.75">
      <c r="A120" s="2" t="s">
        <v>65</v>
      </c>
      <c r="B120" s="12">
        <v>706</v>
      </c>
      <c r="C120" s="7" t="s">
        <v>122</v>
      </c>
      <c r="D120" s="7"/>
      <c r="E120" s="31">
        <f>E121</f>
        <v>350000</v>
      </c>
      <c r="F120" s="31">
        <f>F121</f>
        <v>600000</v>
      </c>
    </row>
    <row r="121" spans="1:6" s="3" customFormat="1" ht="31.5">
      <c r="A121" s="2" t="s">
        <v>66</v>
      </c>
      <c r="B121" s="12">
        <v>706</v>
      </c>
      <c r="C121" s="7" t="s">
        <v>122</v>
      </c>
      <c r="D121" s="7" t="s">
        <v>48</v>
      </c>
      <c r="E121" s="31">
        <v>350000</v>
      </c>
      <c r="F121" s="31">
        <v>600000</v>
      </c>
    </row>
    <row r="122" spans="1:6" s="3" customFormat="1" ht="15.75">
      <c r="A122" s="2" t="s">
        <v>190</v>
      </c>
      <c r="B122" s="12">
        <v>706</v>
      </c>
      <c r="C122" s="7" t="s">
        <v>191</v>
      </c>
      <c r="D122" s="7"/>
      <c r="E122" s="31">
        <f>E123</f>
        <v>37648600</v>
      </c>
      <c r="F122" s="31">
        <f>F123</f>
        <v>40416000</v>
      </c>
    </row>
    <row r="123" spans="1:6" s="3" customFormat="1" ht="31.5">
      <c r="A123" s="2" t="s">
        <v>54</v>
      </c>
      <c r="B123" s="12">
        <v>706</v>
      </c>
      <c r="C123" s="7" t="s">
        <v>191</v>
      </c>
      <c r="D123" s="7" t="s">
        <v>55</v>
      </c>
      <c r="E123" s="31">
        <v>37648600</v>
      </c>
      <c r="F123" s="31">
        <v>40416000</v>
      </c>
    </row>
    <row r="124" spans="1:6" s="3" customFormat="1" ht="31.5">
      <c r="A124" s="2" t="s">
        <v>8</v>
      </c>
      <c r="B124" s="12">
        <v>706</v>
      </c>
      <c r="C124" s="7" t="s">
        <v>150</v>
      </c>
      <c r="D124" s="7"/>
      <c r="E124" s="31">
        <f>E125</f>
        <v>2305900</v>
      </c>
      <c r="F124" s="31">
        <f>F125</f>
        <v>2396700</v>
      </c>
    </row>
    <row r="125" spans="1:6" s="3" customFormat="1" ht="15.75">
      <c r="A125" s="2" t="s">
        <v>30</v>
      </c>
      <c r="B125" s="12">
        <v>706</v>
      </c>
      <c r="C125" s="7" t="s">
        <v>150</v>
      </c>
      <c r="D125" s="7" t="s">
        <v>57</v>
      </c>
      <c r="E125" s="31">
        <v>2305900</v>
      </c>
      <c r="F125" s="31">
        <v>2396700</v>
      </c>
    </row>
    <row r="126" spans="1:6" s="3" customFormat="1" ht="47.25">
      <c r="A126" s="2" t="s">
        <v>151</v>
      </c>
      <c r="B126" s="12">
        <v>706</v>
      </c>
      <c r="C126" s="7" t="s">
        <v>165</v>
      </c>
      <c r="D126" s="7"/>
      <c r="E126" s="31">
        <f>E127</f>
        <v>375400</v>
      </c>
      <c r="F126" s="31">
        <f>F127</f>
        <v>18000</v>
      </c>
    </row>
    <row r="127" spans="1:6" s="3" customFormat="1" ht="31.5">
      <c r="A127" s="2" t="s">
        <v>66</v>
      </c>
      <c r="B127" s="12">
        <v>706</v>
      </c>
      <c r="C127" s="7" t="s">
        <v>165</v>
      </c>
      <c r="D127" s="7" t="s">
        <v>48</v>
      </c>
      <c r="E127" s="31">
        <v>375400</v>
      </c>
      <c r="F127" s="31">
        <v>18000</v>
      </c>
    </row>
    <row r="128" spans="1:6" s="3" customFormat="1" ht="31.5">
      <c r="A128" s="2" t="s">
        <v>10</v>
      </c>
      <c r="B128" s="12">
        <v>706</v>
      </c>
      <c r="C128" s="7" t="s">
        <v>114</v>
      </c>
      <c r="D128" s="7"/>
      <c r="E128" s="31">
        <f>E129</f>
        <v>1482600</v>
      </c>
      <c r="F128" s="31">
        <f>F129</f>
        <v>1541900</v>
      </c>
    </row>
    <row r="129" spans="1:6" s="3" customFormat="1" ht="15.75">
      <c r="A129" s="2" t="s">
        <v>59</v>
      </c>
      <c r="B129" s="12">
        <v>706</v>
      </c>
      <c r="C129" s="7" t="s">
        <v>114</v>
      </c>
      <c r="D129" s="7" t="s">
        <v>58</v>
      </c>
      <c r="E129" s="31">
        <v>1482600</v>
      </c>
      <c r="F129" s="31">
        <v>1541900</v>
      </c>
    </row>
    <row r="130" spans="1:6" s="3" customFormat="1" ht="47.25">
      <c r="A130" s="2" t="s">
        <v>197</v>
      </c>
      <c r="B130" s="12">
        <v>706</v>
      </c>
      <c r="C130" s="7" t="s">
        <v>199</v>
      </c>
      <c r="D130" s="7"/>
      <c r="E130" s="31">
        <f>E131</f>
        <v>42134022</v>
      </c>
      <c r="F130" s="31">
        <f>F131</f>
        <v>42134022</v>
      </c>
    </row>
    <row r="131" spans="1:6" s="3" customFormat="1" ht="31.5">
      <c r="A131" s="2" t="s">
        <v>54</v>
      </c>
      <c r="B131" s="12">
        <v>706</v>
      </c>
      <c r="C131" s="7" t="s">
        <v>199</v>
      </c>
      <c r="D131" s="7" t="s">
        <v>55</v>
      </c>
      <c r="E131" s="31">
        <v>42134022</v>
      </c>
      <c r="F131" s="31">
        <v>42134022</v>
      </c>
    </row>
    <row r="132" spans="1:6" s="3" customFormat="1" ht="31.5">
      <c r="A132" s="2" t="s">
        <v>25</v>
      </c>
      <c r="B132" s="12">
        <v>706</v>
      </c>
      <c r="C132" s="7" t="s">
        <v>141</v>
      </c>
      <c r="D132" s="7"/>
      <c r="E132" s="31">
        <f>E133</f>
        <v>2000000</v>
      </c>
      <c r="F132" s="31">
        <f>F133</f>
        <v>2000000</v>
      </c>
    </row>
    <row r="133" spans="1:6" s="3" customFormat="1" ht="31.5">
      <c r="A133" s="2" t="s">
        <v>19</v>
      </c>
      <c r="B133" s="12">
        <v>706</v>
      </c>
      <c r="C133" s="7" t="s">
        <v>141</v>
      </c>
      <c r="D133" s="7" t="s">
        <v>61</v>
      </c>
      <c r="E133" s="31">
        <v>2000000</v>
      </c>
      <c r="F133" s="31">
        <v>2000000</v>
      </c>
    </row>
    <row r="134" spans="1:6" s="3" customFormat="1" ht="15.75">
      <c r="A134" s="2" t="s">
        <v>192</v>
      </c>
      <c r="B134" s="12">
        <v>706</v>
      </c>
      <c r="C134" s="7" t="s">
        <v>202</v>
      </c>
      <c r="D134" s="7"/>
      <c r="E134" s="31">
        <f>E135</f>
        <v>2600000</v>
      </c>
      <c r="F134" s="31">
        <f>F135</f>
        <v>2600000</v>
      </c>
    </row>
    <row r="135" spans="1:6" s="3" customFormat="1" ht="15.75">
      <c r="A135" s="2" t="s">
        <v>49</v>
      </c>
      <c r="B135" s="12">
        <v>706</v>
      </c>
      <c r="C135" s="7" t="s">
        <v>202</v>
      </c>
      <c r="D135" s="7" t="s">
        <v>50</v>
      </c>
      <c r="E135" s="31">
        <v>2600000</v>
      </c>
      <c r="F135" s="31">
        <v>2600000</v>
      </c>
    </row>
    <row r="136" spans="1:6" s="3" customFormat="1" ht="31.5">
      <c r="A136" s="2" t="s">
        <v>193</v>
      </c>
      <c r="B136" s="12">
        <v>706</v>
      </c>
      <c r="C136" s="7" t="s">
        <v>203</v>
      </c>
      <c r="D136" s="7"/>
      <c r="E136" s="31">
        <f>E137</f>
        <v>500000</v>
      </c>
      <c r="F136" s="31">
        <f>F137</f>
        <v>500000</v>
      </c>
    </row>
    <row r="137" spans="1:6" s="3" customFormat="1" ht="15.75">
      <c r="A137" s="2" t="s">
        <v>49</v>
      </c>
      <c r="B137" s="12">
        <v>706</v>
      </c>
      <c r="C137" s="7" t="s">
        <v>203</v>
      </c>
      <c r="D137" s="7" t="s">
        <v>50</v>
      </c>
      <c r="E137" s="31">
        <v>500000</v>
      </c>
      <c r="F137" s="31">
        <v>500000</v>
      </c>
    </row>
    <row r="138" spans="1:6" s="3" customFormat="1" ht="15.75">
      <c r="A138" s="2" t="s">
        <v>13</v>
      </c>
      <c r="B138" s="12">
        <v>706</v>
      </c>
      <c r="C138" s="7" t="s">
        <v>101</v>
      </c>
      <c r="D138" s="7"/>
      <c r="E138" s="31">
        <f>E139</f>
        <v>1000000</v>
      </c>
      <c r="F138" s="31">
        <f>F139</f>
        <v>1000000</v>
      </c>
    </row>
    <row r="139" spans="1:6" s="3" customFormat="1" ht="15.75">
      <c r="A139" s="2" t="s">
        <v>49</v>
      </c>
      <c r="B139" s="12">
        <v>706</v>
      </c>
      <c r="C139" s="7" t="s">
        <v>101</v>
      </c>
      <c r="D139" s="7" t="s">
        <v>50</v>
      </c>
      <c r="E139" s="31">
        <v>1000000</v>
      </c>
      <c r="F139" s="31">
        <v>1000000</v>
      </c>
    </row>
    <row r="140" spans="1:6" s="3" customFormat="1" ht="15.75">
      <c r="A140" s="2" t="s">
        <v>62</v>
      </c>
      <c r="B140" s="12">
        <v>706</v>
      </c>
      <c r="C140" s="12" t="s">
        <v>149</v>
      </c>
      <c r="D140" s="30"/>
      <c r="E140" s="31">
        <f>E141</f>
        <v>700000</v>
      </c>
      <c r="F140" s="31">
        <f>F141</f>
        <v>700000</v>
      </c>
    </row>
    <row r="141" spans="1:6" s="3" customFormat="1" ht="31.5">
      <c r="A141" s="2" t="s">
        <v>66</v>
      </c>
      <c r="B141" s="12">
        <v>706</v>
      </c>
      <c r="C141" s="12" t="s">
        <v>149</v>
      </c>
      <c r="D141" s="7" t="s">
        <v>48</v>
      </c>
      <c r="E141" s="31">
        <v>700000</v>
      </c>
      <c r="F141" s="31">
        <v>700000</v>
      </c>
    </row>
    <row r="142" spans="1:6" s="3" customFormat="1" ht="18.75" customHeight="1">
      <c r="A142" s="2" t="s">
        <v>52</v>
      </c>
      <c r="B142" s="12">
        <v>706</v>
      </c>
      <c r="C142" s="7" t="s">
        <v>106</v>
      </c>
      <c r="D142" s="7"/>
      <c r="E142" s="31">
        <f>E143</f>
        <v>3500000</v>
      </c>
      <c r="F142" s="31">
        <f>F143</f>
        <v>3500000</v>
      </c>
    </row>
    <row r="143" spans="1:6" s="3" customFormat="1" ht="33.75" customHeight="1">
      <c r="A143" s="2" t="s">
        <v>66</v>
      </c>
      <c r="B143" s="12">
        <v>706</v>
      </c>
      <c r="C143" s="7" t="s">
        <v>106</v>
      </c>
      <c r="D143" s="7" t="s">
        <v>48</v>
      </c>
      <c r="E143" s="31">
        <v>3500000</v>
      </c>
      <c r="F143" s="31">
        <v>3500000</v>
      </c>
    </row>
    <row r="144" spans="1:6" s="3" customFormat="1" ht="36.75" customHeight="1">
      <c r="A144" s="2" t="s">
        <v>53</v>
      </c>
      <c r="B144" s="12">
        <v>706</v>
      </c>
      <c r="C144" s="7" t="s">
        <v>105</v>
      </c>
      <c r="D144" s="7"/>
      <c r="E144" s="31">
        <f>E145</f>
        <v>1047000</v>
      </c>
      <c r="F144" s="31">
        <f>F145</f>
        <v>1047000</v>
      </c>
    </row>
    <row r="145" spans="1:6" s="3" customFormat="1" ht="31.5">
      <c r="A145" s="2" t="s">
        <v>66</v>
      </c>
      <c r="B145" s="12">
        <v>706</v>
      </c>
      <c r="C145" s="7" t="s">
        <v>105</v>
      </c>
      <c r="D145" s="7" t="s">
        <v>48</v>
      </c>
      <c r="E145" s="31">
        <v>1047000</v>
      </c>
      <c r="F145" s="31">
        <v>1047000</v>
      </c>
    </row>
    <row r="146" spans="1:6" s="3" customFormat="1" ht="63">
      <c r="A146" s="2" t="s">
        <v>84</v>
      </c>
      <c r="B146" s="12">
        <v>706</v>
      </c>
      <c r="C146" s="7" t="s">
        <v>119</v>
      </c>
      <c r="D146" s="7"/>
      <c r="E146" s="31">
        <f>E147</f>
        <v>938000</v>
      </c>
      <c r="F146" s="31">
        <f>F147</f>
        <v>938000</v>
      </c>
    </row>
    <row r="147" spans="1:6" s="3" customFormat="1" ht="39" customHeight="1">
      <c r="A147" s="2" t="s">
        <v>54</v>
      </c>
      <c r="B147" s="12">
        <v>706</v>
      </c>
      <c r="C147" s="7" t="s">
        <v>119</v>
      </c>
      <c r="D147" s="7" t="s">
        <v>55</v>
      </c>
      <c r="E147" s="31">
        <v>938000</v>
      </c>
      <c r="F147" s="31">
        <v>938000</v>
      </c>
    </row>
    <row r="148" spans="1:6" s="3" customFormat="1" ht="87.75" customHeight="1">
      <c r="A148" s="2" t="s">
        <v>22</v>
      </c>
      <c r="B148" s="12">
        <v>706</v>
      </c>
      <c r="C148" s="7" t="s">
        <v>110</v>
      </c>
      <c r="D148" s="13"/>
      <c r="E148" s="31">
        <f>E149</f>
        <v>24298500</v>
      </c>
      <c r="F148" s="31">
        <f>F149</f>
        <v>24298500</v>
      </c>
    </row>
    <row r="149" spans="1:6" s="3" customFormat="1" ht="36" customHeight="1">
      <c r="A149" s="2" t="s">
        <v>54</v>
      </c>
      <c r="B149" s="12">
        <v>706</v>
      </c>
      <c r="C149" s="7" t="s">
        <v>110</v>
      </c>
      <c r="D149" s="7" t="s">
        <v>55</v>
      </c>
      <c r="E149" s="31">
        <v>24298500</v>
      </c>
      <c r="F149" s="31">
        <v>24298500</v>
      </c>
    </row>
    <row r="150" spans="1:7" s="3" customFormat="1" ht="33" customHeight="1">
      <c r="A150" s="2" t="s">
        <v>72</v>
      </c>
      <c r="B150" s="12">
        <v>706</v>
      </c>
      <c r="C150" s="7" t="s">
        <v>138</v>
      </c>
      <c r="D150" s="7"/>
      <c r="E150" s="31">
        <f>E151</f>
        <v>198389200</v>
      </c>
      <c r="F150" s="31">
        <f>F151</f>
        <v>198389200</v>
      </c>
      <c r="G150" s="15"/>
    </row>
    <row r="151" spans="1:6" ht="37.5" customHeight="1">
      <c r="A151" s="2" t="s">
        <v>54</v>
      </c>
      <c r="B151" s="12">
        <v>706</v>
      </c>
      <c r="C151" s="7" t="s">
        <v>138</v>
      </c>
      <c r="D151" s="7" t="s">
        <v>55</v>
      </c>
      <c r="E151" s="31">
        <v>198389200</v>
      </c>
      <c r="F151" s="31">
        <v>198389200</v>
      </c>
    </row>
    <row r="152" spans="1:8" ht="220.5">
      <c r="A152" s="2" t="s">
        <v>1</v>
      </c>
      <c r="B152" s="12">
        <v>706</v>
      </c>
      <c r="C152" s="7" t="s">
        <v>139</v>
      </c>
      <c r="D152" s="7"/>
      <c r="E152" s="31">
        <f>E153</f>
        <v>2775400</v>
      </c>
      <c r="F152" s="31">
        <f>F153</f>
        <v>2775400</v>
      </c>
      <c r="G152" s="18"/>
      <c r="H152" s="18"/>
    </row>
    <row r="153" spans="1:8" ht="31.5">
      <c r="A153" s="2" t="s">
        <v>54</v>
      </c>
      <c r="B153" s="12">
        <v>706</v>
      </c>
      <c r="C153" s="7" t="s">
        <v>139</v>
      </c>
      <c r="D153" s="7" t="s">
        <v>55</v>
      </c>
      <c r="E153" s="31">
        <v>2775400</v>
      </c>
      <c r="F153" s="31">
        <v>2775400</v>
      </c>
      <c r="G153" s="18"/>
      <c r="H153" s="18"/>
    </row>
    <row r="154" spans="1:8" ht="189">
      <c r="A154" s="2" t="s">
        <v>74</v>
      </c>
      <c r="B154" s="12">
        <v>706</v>
      </c>
      <c r="C154" s="7" t="s">
        <v>132</v>
      </c>
      <c r="D154" s="7"/>
      <c r="E154" s="31">
        <f>E155</f>
        <v>347092300</v>
      </c>
      <c r="F154" s="31">
        <f>F155</f>
        <v>347092300</v>
      </c>
      <c r="G154" s="18"/>
      <c r="H154" s="18"/>
    </row>
    <row r="155" spans="1:8" ht="31.5">
      <c r="A155" s="2" t="s">
        <v>54</v>
      </c>
      <c r="B155" s="12">
        <v>706</v>
      </c>
      <c r="C155" s="7" t="s">
        <v>132</v>
      </c>
      <c r="D155" s="7" t="s">
        <v>55</v>
      </c>
      <c r="E155" s="31">
        <v>347092300</v>
      </c>
      <c r="F155" s="31">
        <v>347092300</v>
      </c>
      <c r="G155" s="18"/>
      <c r="H155" s="18"/>
    </row>
    <row r="156" spans="1:8" ht="189">
      <c r="A156" s="2" t="s">
        <v>75</v>
      </c>
      <c r="B156" s="12">
        <v>706</v>
      </c>
      <c r="C156" s="7" t="s">
        <v>133</v>
      </c>
      <c r="D156" s="7"/>
      <c r="E156" s="31">
        <f>E157</f>
        <v>15676500</v>
      </c>
      <c r="F156" s="31">
        <f>F157</f>
        <v>15676500</v>
      </c>
      <c r="G156" s="18"/>
      <c r="H156" s="18"/>
    </row>
    <row r="157" spans="1:8" ht="31.5">
      <c r="A157" s="2" t="s">
        <v>54</v>
      </c>
      <c r="B157" s="12">
        <v>706</v>
      </c>
      <c r="C157" s="7" t="s">
        <v>133</v>
      </c>
      <c r="D157" s="7" t="s">
        <v>55</v>
      </c>
      <c r="E157" s="31">
        <v>15676500</v>
      </c>
      <c r="F157" s="31">
        <v>15676500</v>
      </c>
      <c r="G157" s="18"/>
      <c r="H157" s="18"/>
    </row>
    <row r="158" spans="1:8" ht="31.5">
      <c r="A158" s="2" t="s">
        <v>68</v>
      </c>
      <c r="B158" s="12">
        <v>706</v>
      </c>
      <c r="C158" s="7" t="s">
        <v>94</v>
      </c>
      <c r="D158" s="7"/>
      <c r="E158" s="31">
        <f>E160+E159</f>
        <v>4734600</v>
      </c>
      <c r="F158" s="31">
        <f>F159+F160</f>
        <v>4734600</v>
      </c>
      <c r="G158" s="18"/>
      <c r="H158" s="18"/>
    </row>
    <row r="159" spans="1:8" ht="63">
      <c r="A159" s="2" t="s">
        <v>46</v>
      </c>
      <c r="B159" s="12">
        <v>706</v>
      </c>
      <c r="C159" s="7" t="s">
        <v>94</v>
      </c>
      <c r="D159" s="7" t="s">
        <v>47</v>
      </c>
      <c r="E159" s="31">
        <v>4048000</v>
      </c>
      <c r="F159" s="31">
        <v>4048000</v>
      </c>
      <c r="G159" s="18"/>
      <c r="H159" s="18"/>
    </row>
    <row r="160" spans="1:6" ht="31.5">
      <c r="A160" s="2" t="s">
        <v>66</v>
      </c>
      <c r="B160" s="12">
        <v>706</v>
      </c>
      <c r="C160" s="7" t="s">
        <v>94</v>
      </c>
      <c r="D160" s="7" t="s">
        <v>48</v>
      </c>
      <c r="E160" s="31">
        <v>686600</v>
      </c>
      <c r="F160" s="31">
        <v>686600</v>
      </c>
    </row>
    <row r="161" spans="1:8" ht="54" customHeight="1">
      <c r="A161" s="2" t="s">
        <v>69</v>
      </c>
      <c r="B161" s="12">
        <v>706</v>
      </c>
      <c r="C161" s="7" t="s">
        <v>95</v>
      </c>
      <c r="D161" s="7"/>
      <c r="E161" s="31">
        <f>E162</f>
        <v>1329700</v>
      </c>
      <c r="F161" s="31">
        <f>F162</f>
        <v>1329700</v>
      </c>
      <c r="G161" s="18"/>
      <c r="H161" s="18"/>
    </row>
    <row r="162" spans="1:8" ht="63">
      <c r="A162" s="2" t="s">
        <v>46</v>
      </c>
      <c r="B162" s="12">
        <v>706</v>
      </c>
      <c r="C162" s="7" t="s">
        <v>95</v>
      </c>
      <c r="D162" s="7" t="s">
        <v>47</v>
      </c>
      <c r="E162" s="31">
        <v>1329700</v>
      </c>
      <c r="F162" s="31">
        <v>1329700</v>
      </c>
      <c r="G162" s="18"/>
      <c r="H162" s="18"/>
    </row>
    <row r="163" spans="1:8" ht="31.5">
      <c r="A163" s="2" t="s">
        <v>70</v>
      </c>
      <c r="B163" s="12">
        <v>706</v>
      </c>
      <c r="C163" s="7" t="s">
        <v>96</v>
      </c>
      <c r="D163" s="7"/>
      <c r="E163" s="31">
        <f>E164+E165</f>
        <v>1669400</v>
      </c>
      <c r="F163" s="31">
        <f>F164+F165</f>
        <v>1669400</v>
      </c>
      <c r="G163" s="18"/>
      <c r="H163" s="18"/>
    </row>
    <row r="164" spans="1:8" ht="63">
      <c r="A164" s="2" t="s">
        <v>46</v>
      </c>
      <c r="B164" s="12">
        <v>706</v>
      </c>
      <c r="C164" s="7" t="s">
        <v>96</v>
      </c>
      <c r="D164" s="7" t="s">
        <v>47</v>
      </c>
      <c r="E164" s="31">
        <v>1497000</v>
      </c>
      <c r="F164" s="31">
        <v>1497000</v>
      </c>
      <c r="G164" s="18"/>
      <c r="H164" s="18"/>
    </row>
    <row r="165" spans="1:8" ht="31.5">
      <c r="A165" s="2" t="s">
        <v>66</v>
      </c>
      <c r="B165" s="12">
        <v>706</v>
      </c>
      <c r="C165" s="7" t="s">
        <v>96</v>
      </c>
      <c r="D165" s="7" t="s">
        <v>48</v>
      </c>
      <c r="E165" s="31">
        <v>172400</v>
      </c>
      <c r="F165" s="31">
        <v>172400</v>
      </c>
      <c r="G165" s="18"/>
      <c r="H165" s="18"/>
    </row>
    <row r="166" spans="1:8" ht="157.5">
      <c r="A166" s="2" t="s">
        <v>170</v>
      </c>
      <c r="B166" s="12">
        <v>706</v>
      </c>
      <c r="C166" s="7" t="s">
        <v>111</v>
      </c>
      <c r="D166" s="7"/>
      <c r="E166" s="31">
        <f>E167</f>
        <v>280800</v>
      </c>
      <c r="F166" s="31">
        <f>F167</f>
        <v>280800</v>
      </c>
      <c r="G166" s="18"/>
      <c r="H166" s="18"/>
    </row>
    <row r="167" spans="1:8" ht="15.75">
      <c r="A167" s="2" t="s">
        <v>59</v>
      </c>
      <c r="B167" s="12">
        <v>706</v>
      </c>
      <c r="C167" s="7" t="s">
        <v>111</v>
      </c>
      <c r="D167" s="7" t="s">
        <v>58</v>
      </c>
      <c r="E167" s="31">
        <v>280800</v>
      </c>
      <c r="F167" s="31">
        <v>280800</v>
      </c>
      <c r="G167" s="18"/>
      <c r="H167" s="18"/>
    </row>
    <row r="168" spans="1:6" ht="63">
      <c r="A168" s="2" t="s">
        <v>71</v>
      </c>
      <c r="B168" s="12">
        <v>706</v>
      </c>
      <c r="C168" s="7" t="s">
        <v>102</v>
      </c>
      <c r="D168" s="7"/>
      <c r="E168" s="31">
        <f>E169</f>
        <v>592400</v>
      </c>
      <c r="F168" s="31">
        <f>F169</f>
        <v>592400</v>
      </c>
    </row>
    <row r="169" spans="1:6" ht="31.5">
      <c r="A169" s="2" t="s">
        <v>66</v>
      </c>
      <c r="B169" s="12">
        <v>706</v>
      </c>
      <c r="C169" s="7" t="s">
        <v>102</v>
      </c>
      <c r="D169" s="7" t="s">
        <v>48</v>
      </c>
      <c r="E169" s="31">
        <v>592400</v>
      </c>
      <c r="F169" s="31">
        <v>592400</v>
      </c>
    </row>
    <row r="170" spans="1:6" ht="204.75">
      <c r="A170" s="2" t="s">
        <v>0</v>
      </c>
      <c r="B170" s="12">
        <v>706</v>
      </c>
      <c r="C170" s="7" t="s">
        <v>115</v>
      </c>
      <c r="D170" s="13"/>
      <c r="E170" s="31">
        <f>E171</f>
        <v>43595200</v>
      </c>
      <c r="F170" s="31">
        <f>F171</f>
        <v>43595200</v>
      </c>
    </row>
    <row r="171" spans="1:6" ht="15.75" customHeight="1">
      <c r="A171" s="2" t="s">
        <v>59</v>
      </c>
      <c r="B171" s="12">
        <v>706</v>
      </c>
      <c r="C171" s="7" t="s">
        <v>115</v>
      </c>
      <c r="D171" s="7" t="s">
        <v>58</v>
      </c>
      <c r="E171" s="31">
        <v>43595200</v>
      </c>
      <c r="F171" s="31">
        <v>43595200</v>
      </c>
    </row>
    <row r="172" spans="1:6" ht="63">
      <c r="A172" s="2" t="s">
        <v>78</v>
      </c>
      <c r="B172" s="12">
        <v>706</v>
      </c>
      <c r="C172" s="7" t="s">
        <v>112</v>
      </c>
      <c r="D172" s="7"/>
      <c r="E172" s="31">
        <f>E173</f>
        <v>7637500</v>
      </c>
      <c r="F172" s="31">
        <f>F173</f>
        <v>7637500</v>
      </c>
    </row>
    <row r="173" spans="1:6" ht="31.5">
      <c r="A173" s="2" t="s">
        <v>54</v>
      </c>
      <c r="B173" s="12">
        <v>706</v>
      </c>
      <c r="C173" s="7" t="s">
        <v>112</v>
      </c>
      <c r="D173" s="7" t="s">
        <v>55</v>
      </c>
      <c r="E173" s="31">
        <v>7637500</v>
      </c>
      <c r="F173" s="31">
        <v>7637500</v>
      </c>
    </row>
    <row r="174" spans="1:8" ht="78.75">
      <c r="A174" s="2" t="s">
        <v>79</v>
      </c>
      <c r="B174" s="12">
        <v>706</v>
      </c>
      <c r="C174" s="7" t="s">
        <v>113</v>
      </c>
      <c r="D174" s="7"/>
      <c r="E174" s="31">
        <f>E175</f>
        <v>1009600</v>
      </c>
      <c r="F174" s="31">
        <f>F175</f>
        <v>1009600</v>
      </c>
      <c r="G174" s="16"/>
      <c r="H174" s="16"/>
    </row>
    <row r="175" spans="1:8" ht="31.5">
      <c r="A175" s="2" t="s">
        <v>54</v>
      </c>
      <c r="B175" s="12">
        <v>706</v>
      </c>
      <c r="C175" s="7" t="s">
        <v>113</v>
      </c>
      <c r="D175" s="7" t="s">
        <v>58</v>
      </c>
      <c r="E175" s="31">
        <v>1009600</v>
      </c>
      <c r="F175" s="31">
        <v>1009600</v>
      </c>
      <c r="G175" s="16"/>
      <c r="H175" s="16"/>
    </row>
    <row r="176" spans="1:8" ht="35.25" customHeight="1">
      <c r="A176" s="2" t="s">
        <v>80</v>
      </c>
      <c r="B176" s="12">
        <v>706</v>
      </c>
      <c r="C176" s="7" t="s">
        <v>109</v>
      </c>
      <c r="D176" s="7"/>
      <c r="E176" s="31">
        <f>E177</f>
        <v>3442400</v>
      </c>
      <c r="F176" s="31">
        <f>F177</f>
        <v>3442400</v>
      </c>
      <c r="G176" s="16"/>
      <c r="H176" s="16"/>
    </row>
    <row r="177" spans="1:8" ht="15.75">
      <c r="A177" s="2" t="s">
        <v>59</v>
      </c>
      <c r="B177" s="12">
        <v>706</v>
      </c>
      <c r="C177" s="7" t="s">
        <v>109</v>
      </c>
      <c r="D177" s="7" t="s">
        <v>58</v>
      </c>
      <c r="E177" s="31">
        <v>3442400</v>
      </c>
      <c r="F177" s="31">
        <v>3442400</v>
      </c>
      <c r="G177" s="16"/>
      <c r="H177" s="16"/>
    </row>
    <row r="178" spans="1:8" ht="47.25">
      <c r="A178" s="2" t="s">
        <v>77</v>
      </c>
      <c r="B178" s="12">
        <v>706</v>
      </c>
      <c r="C178" s="7" t="s">
        <v>127</v>
      </c>
      <c r="D178" s="7"/>
      <c r="E178" s="31">
        <f>E179+E180</f>
        <v>16718100</v>
      </c>
      <c r="F178" s="31">
        <f>F179+F180</f>
        <v>16718100</v>
      </c>
      <c r="G178" s="16"/>
      <c r="H178" s="16"/>
    </row>
    <row r="179" spans="1:8" ht="31.5">
      <c r="A179" s="2" t="s">
        <v>66</v>
      </c>
      <c r="B179" s="12">
        <v>706</v>
      </c>
      <c r="C179" s="7" t="s">
        <v>127</v>
      </c>
      <c r="D179" s="7" t="s">
        <v>58</v>
      </c>
      <c r="E179" s="31">
        <v>10204100</v>
      </c>
      <c r="F179" s="31">
        <v>10204100</v>
      </c>
      <c r="G179" s="16"/>
      <c r="H179" s="16"/>
    </row>
    <row r="180" spans="1:8" ht="31.5">
      <c r="A180" s="2" t="s">
        <v>54</v>
      </c>
      <c r="B180" s="12">
        <v>706</v>
      </c>
      <c r="C180" s="7" t="s">
        <v>127</v>
      </c>
      <c r="D180" s="7" t="s">
        <v>55</v>
      </c>
      <c r="E180" s="31">
        <v>6514000</v>
      </c>
      <c r="F180" s="31">
        <v>6514000</v>
      </c>
      <c r="G180" s="16"/>
      <c r="H180" s="16"/>
    </row>
    <row r="181" spans="1:8" ht="78.75">
      <c r="A181" s="2" t="s">
        <v>39</v>
      </c>
      <c r="B181" s="12">
        <v>706</v>
      </c>
      <c r="C181" s="7" t="s">
        <v>116</v>
      </c>
      <c r="D181" s="7"/>
      <c r="E181" s="31">
        <f>E182</f>
        <v>250000</v>
      </c>
      <c r="F181" s="31">
        <f>F182</f>
        <v>250000</v>
      </c>
      <c r="G181" s="16"/>
      <c r="H181" s="16"/>
    </row>
    <row r="182" spans="1:8" ht="15.75">
      <c r="A182" s="2" t="s">
        <v>59</v>
      </c>
      <c r="B182" s="12">
        <v>706</v>
      </c>
      <c r="C182" s="7" t="s">
        <v>116</v>
      </c>
      <c r="D182" s="7" t="s">
        <v>58</v>
      </c>
      <c r="E182" s="31">
        <v>250000</v>
      </c>
      <c r="F182" s="31">
        <v>250000</v>
      </c>
      <c r="G182" s="16"/>
      <c r="H182" s="16"/>
    </row>
    <row r="183" spans="1:8" ht="236.25">
      <c r="A183" s="2" t="s">
        <v>73</v>
      </c>
      <c r="B183" s="12">
        <v>706</v>
      </c>
      <c r="C183" s="7" t="s">
        <v>137</v>
      </c>
      <c r="D183" s="7"/>
      <c r="E183" s="31">
        <f>E184</f>
        <v>77006800</v>
      </c>
      <c r="F183" s="31">
        <f>F184</f>
        <v>77006800</v>
      </c>
      <c r="G183" s="16"/>
      <c r="H183" s="16"/>
    </row>
    <row r="184" spans="1:8" ht="31.5">
      <c r="A184" s="2" t="s">
        <v>54</v>
      </c>
      <c r="B184" s="12">
        <v>706</v>
      </c>
      <c r="C184" s="7" t="s">
        <v>137</v>
      </c>
      <c r="D184" s="7" t="s">
        <v>55</v>
      </c>
      <c r="E184" s="31">
        <v>77006800</v>
      </c>
      <c r="F184" s="31">
        <v>77006800</v>
      </c>
      <c r="G184" s="16"/>
      <c r="H184" s="16"/>
    </row>
    <row r="185" spans="1:8" ht="192.75" customHeight="1">
      <c r="A185" s="2" t="s">
        <v>76</v>
      </c>
      <c r="B185" s="12">
        <v>706</v>
      </c>
      <c r="C185" s="7" t="s">
        <v>134</v>
      </c>
      <c r="D185" s="7"/>
      <c r="E185" s="31">
        <f>E186</f>
        <v>38411200</v>
      </c>
      <c r="F185" s="31">
        <f>F186</f>
        <v>38411200</v>
      </c>
      <c r="G185" s="16"/>
      <c r="H185" s="16"/>
    </row>
    <row r="186" spans="1:8" ht="31.5">
      <c r="A186" s="2" t="s">
        <v>54</v>
      </c>
      <c r="B186" s="12">
        <v>706</v>
      </c>
      <c r="C186" s="7" t="s">
        <v>134</v>
      </c>
      <c r="D186" s="7" t="s">
        <v>55</v>
      </c>
      <c r="E186" s="31">
        <v>38411200</v>
      </c>
      <c r="F186" s="31">
        <v>38411200</v>
      </c>
      <c r="G186" s="16"/>
      <c r="H186" s="16"/>
    </row>
    <row r="187" spans="1:8" ht="47.25">
      <c r="A187" s="2" t="s">
        <v>213</v>
      </c>
      <c r="B187" s="12">
        <v>706</v>
      </c>
      <c r="C187" s="7" t="s">
        <v>103</v>
      </c>
      <c r="D187" s="7"/>
      <c r="E187" s="31">
        <f>E188</f>
        <v>1152900</v>
      </c>
      <c r="F187" s="31">
        <f>F188</f>
        <v>1152900</v>
      </c>
      <c r="G187" s="16"/>
      <c r="H187" s="16"/>
    </row>
    <row r="188" spans="1:8" ht="31.5">
      <c r="A188" s="2" t="s">
        <v>66</v>
      </c>
      <c r="B188" s="12">
        <v>706</v>
      </c>
      <c r="C188" s="7" t="s">
        <v>103</v>
      </c>
      <c r="D188" s="7" t="s">
        <v>48</v>
      </c>
      <c r="E188" s="31">
        <v>1152900</v>
      </c>
      <c r="F188" s="31">
        <v>1152900</v>
      </c>
      <c r="G188" s="16"/>
      <c r="H188" s="16"/>
    </row>
    <row r="189" spans="1:8" ht="94.5">
      <c r="A189" s="2" t="s">
        <v>158</v>
      </c>
      <c r="B189" s="12">
        <v>706</v>
      </c>
      <c r="C189" s="7" t="s">
        <v>159</v>
      </c>
      <c r="D189" s="7"/>
      <c r="E189" s="31">
        <f>E190</f>
        <v>1334800</v>
      </c>
      <c r="F189" s="31">
        <f>F190</f>
        <v>1334800</v>
      </c>
      <c r="G189" s="16"/>
      <c r="H189" s="16"/>
    </row>
    <row r="190" spans="1:8" ht="31.5">
      <c r="A190" s="2" t="s">
        <v>19</v>
      </c>
      <c r="B190" s="12">
        <v>706</v>
      </c>
      <c r="C190" s="7" t="s">
        <v>159</v>
      </c>
      <c r="D190" s="7" t="s">
        <v>61</v>
      </c>
      <c r="E190" s="31">
        <v>1334800</v>
      </c>
      <c r="F190" s="31">
        <v>1334800</v>
      </c>
      <c r="G190" s="16"/>
      <c r="H190" s="16"/>
    </row>
    <row r="191" spans="1:8" ht="78.75">
      <c r="A191" s="2" t="s">
        <v>38</v>
      </c>
      <c r="B191" s="12">
        <v>706</v>
      </c>
      <c r="C191" s="7" t="s">
        <v>117</v>
      </c>
      <c r="D191" s="7"/>
      <c r="E191" s="31">
        <f>E192</f>
        <v>16784400</v>
      </c>
      <c r="F191" s="31">
        <f>F192</f>
        <v>16784400</v>
      </c>
      <c r="G191" s="16"/>
      <c r="H191" s="16"/>
    </row>
    <row r="192" spans="1:8" ht="31.5">
      <c r="A192" s="2" t="s">
        <v>19</v>
      </c>
      <c r="B192" s="12">
        <v>706</v>
      </c>
      <c r="C192" s="7" t="s">
        <v>117</v>
      </c>
      <c r="D192" s="7" t="s">
        <v>61</v>
      </c>
      <c r="E192" s="31">
        <v>16784400</v>
      </c>
      <c r="F192" s="31">
        <v>16784400</v>
      </c>
      <c r="G192" s="16"/>
      <c r="H192" s="16"/>
    </row>
    <row r="193" spans="1:8" ht="78.75">
      <c r="A193" s="2" t="s">
        <v>156</v>
      </c>
      <c r="B193" s="12">
        <v>706</v>
      </c>
      <c r="C193" s="7" t="s">
        <v>160</v>
      </c>
      <c r="D193" s="7"/>
      <c r="E193" s="31">
        <f>E194</f>
        <v>725400</v>
      </c>
      <c r="F193" s="31">
        <f>F194</f>
        <v>725400</v>
      </c>
      <c r="G193" s="16"/>
      <c r="H193" s="16"/>
    </row>
    <row r="194" spans="1:8" ht="31.5">
      <c r="A194" s="2" t="s">
        <v>54</v>
      </c>
      <c r="B194" s="12">
        <v>706</v>
      </c>
      <c r="C194" s="7" t="s">
        <v>160</v>
      </c>
      <c r="D194" s="7" t="s">
        <v>58</v>
      </c>
      <c r="E194" s="31">
        <v>725400</v>
      </c>
      <c r="F194" s="31">
        <v>725400</v>
      </c>
      <c r="G194" s="16"/>
      <c r="H194" s="16"/>
    </row>
    <row r="195" spans="1:8" ht="31.5">
      <c r="A195" s="2" t="s">
        <v>218</v>
      </c>
      <c r="B195" s="12">
        <v>706</v>
      </c>
      <c r="C195" s="7" t="s">
        <v>216</v>
      </c>
      <c r="D195" s="7"/>
      <c r="E195" s="31">
        <f>E196</f>
        <v>35004177.73</v>
      </c>
      <c r="F195" s="31">
        <f>F196</f>
        <v>0</v>
      </c>
      <c r="G195" s="16"/>
      <c r="H195" s="16"/>
    </row>
    <row r="196" spans="1:8" ht="15.75">
      <c r="A196" s="2" t="s">
        <v>214</v>
      </c>
      <c r="B196" s="12">
        <v>706</v>
      </c>
      <c r="C196" s="7" t="s">
        <v>215</v>
      </c>
      <c r="D196" s="7"/>
      <c r="E196" s="31">
        <f>E197</f>
        <v>35004177.73</v>
      </c>
      <c r="F196" s="31">
        <f>F197</f>
        <v>0</v>
      </c>
      <c r="G196" s="16"/>
      <c r="H196" s="16"/>
    </row>
    <row r="197" spans="1:8" ht="31.5">
      <c r="A197" s="2" t="s">
        <v>54</v>
      </c>
      <c r="B197" s="12">
        <v>706</v>
      </c>
      <c r="C197" s="7" t="s">
        <v>215</v>
      </c>
      <c r="D197" s="7" t="s">
        <v>55</v>
      </c>
      <c r="E197" s="31">
        <v>35004177.73</v>
      </c>
      <c r="F197" s="31">
        <v>0</v>
      </c>
      <c r="G197" s="16"/>
      <c r="H197" s="16"/>
    </row>
    <row r="198" spans="1:8" ht="15.75">
      <c r="A198" s="2" t="s">
        <v>210</v>
      </c>
      <c r="B198" s="12">
        <v>706</v>
      </c>
      <c r="C198" s="7" t="s">
        <v>172</v>
      </c>
      <c r="D198" s="7"/>
      <c r="E198" s="31">
        <f>E199+E201</f>
        <v>1713582.38</v>
      </c>
      <c r="F198" s="31">
        <f>F199</f>
        <v>358073.92</v>
      </c>
      <c r="G198" s="16"/>
      <c r="H198" s="16"/>
    </row>
    <row r="199" spans="1:8" ht="47.25">
      <c r="A199" s="2" t="s">
        <v>9</v>
      </c>
      <c r="B199" s="12">
        <v>706</v>
      </c>
      <c r="C199" s="7" t="s">
        <v>173</v>
      </c>
      <c r="D199" s="7"/>
      <c r="E199" s="31">
        <f>E200</f>
        <v>364408.91</v>
      </c>
      <c r="F199" s="31">
        <f>F200</f>
        <v>358073.92</v>
      </c>
      <c r="G199" s="16"/>
      <c r="H199" s="16"/>
    </row>
    <row r="200" spans="1:8" ht="31.5">
      <c r="A200" s="2" t="s">
        <v>54</v>
      </c>
      <c r="B200" s="12">
        <v>706</v>
      </c>
      <c r="C200" s="7" t="s">
        <v>173</v>
      </c>
      <c r="D200" s="7" t="s">
        <v>55</v>
      </c>
      <c r="E200" s="31">
        <v>364408.91</v>
      </c>
      <c r="F200" s="31">
        <v>358073.92</v>
      </c>
      <c r="G200" s="16"/>
      <c r="H200" s="16"/>
    </row>
    <row r="201" spans="1:8" ht="47.25">
      <c r="A201" s="2" t="s">
        <v>221</v>
      </c>
      <c r="B201" s="12">
        <v>706</v>
      </c>
      <c r="C201" s="7" t="s">
        <v>220</v>
      </c>
      <c r="D201" s="7"/>
      <c r="E201" s="31">
        <f>E202</f>
        <v>1349173.47</v>
      </c>
      <c r="F201" s="31">
        <f>F202</f>
        <v>0</v>
      </c>
      <c r="G201" s="16"/>
      <c r="H201" s="16"/>
    </row>
    <row r="202" spans="1:8" ht="31.5">
      <c r="A202" s="2" t="s">
        <v>54</v>
      </c>
      <c r="B202" s="12">
        <v>706</v>
      </c>
      <c r="C202" s="7" t="s">
        <v>220</v>
      </c>
      <c r="D202" s="7" t="s">
        <v>55</v>
      </c>
      <c r="E202" s="31">
        <v>1349173.47</v>
      </c>
      <c r="F202" s="31">
        <v>0</v>
      </c>
      <c r="G202" s="16"/>
      <c r="H202" s="16"/>
    </row>
    <row r="203" spans="1:8" ht="31.5">
      <c r="A203" s="2" t="s">
        <v>217</v>
      </c>
      <c r="B203" s="12">
        <v>706</v>
      </c>
      <c r="C203" s="7" t="s">
        <v>186</v>
      </c>
      <c r="D203" s="7"/>
      <c r="E203" s="31">
        <f>E204</f>
        <v>39931200</v>
      </c>
      <c r="F203" s="31">
        <f>F204</f>
        <v>39931200</v>
      </c>
      <c r="G203" s="16"/>
      <c r="H203" s="16"/>
    </row>
    <row r="204" spans="1:6" s="3" customFormat="1" ht="31.5">
      <c r="A204" s="2" t="s">
        <v>152</v>
      </c>
      <c r="B204" s="12">
        <v>706</v>
      </c>
      <c r="C204" s="7" t="s">
        <v>187</v>
      </c>
      <c r="D204" s="7"/>
      <c r="E204" s="31">
        <f>E205</f>
        <v>39931200</v>
      </c>
      <c r="F204" s="31">
        <f>F205</f>
        <v>39931200</v>
      </c>
    </row>
    <row r="205" spans="1:6" s="3" customFormat="1" ht="15.75">
      <c r="A205" s="2" t="s">
        <v>153</v>
      </c>
      <c r="B205" s="12">
        <v>706</v>
      </c>
      <c r="C205" s="7" t="s">
        <v>187</v>
      </c>
      <c r="D205" s="7" t="s">
        <v>57</v>
      </c>
      <c r="E205" s="31">
        <v>39931200</v>
      </c>
      <c r="F205" s="31">
        <v>39931200</v>
      </c>
    </row>
    <row r="206" spans="1:6" s="3" customFormat="1" ht="47.25">
      <c r="A206" s="8" t="s">
        <v>15</v>
      </c>
      <c r="B206" s="5" t="s">
        <v>83</v>
      </c>
      <c r="C206" s="7"/>
      <c r="D206" s="7"/>
      <c r="E206" s="32">
        <f>E207</f>
        <v>105422000</v>
      </c>
      <c r="F206" s="32">
        <f>F207</f>
        <v>128553000</v>
      </c>
    </row>
    <row r="207" spans="1:6" s="3" customFormat="1" ht="15.75">
      <c r="A207" s="8" t="s">
        <v>45</v>
      </c>
      <c r="B207" s="23">
        <v>792</v>
      </c>
      <c r="C207" s="5" t="s">
        <v>90</v>
      </c>
      <c r="D207" s="7"/>
      <c r="E207" s="32">
        <f>E208+E213+E215</f>
        <v>105422000</v>
      </c>
      <c r="F207" s="32">
        <f>F208+F213+F215</f>
        <v>128553000</v>
      </c>
    </row>
    <row r="208" spans="1:6" s="3" customFormat="1" ht="15.75">
      <c r="A208" s="2" t="s">
        <v>67</v>
      </c>
      <c r="B208" s="12">
        <v>792</v>
      </c>
      <c r="C208" s="7" t="s">
        <v>89</v>
      </c>
      <c r="D208" s="7"/>
      <c r="E208" s="31">
        <f>E209+E210+E211+E212</f>
        <v>18410000</v>
      </c>
      <c r="F208" s="31">
        <f>F209+F210+F211+F212</f>
        <v>18410000</v>
      </c>
    </row>
    <row r="209" spans="1:6" s="3" customFormat="1" ht="63">
      <c r="A209" s="2" t="s">
        <v>46</v>
      </c>
      <c r="B209" s="12">
        <v>792</v>
      </c>
      <c r="C209" s="7" t="s">
        <v>89</v>
      </c>
      <c r="D209" s="7" t="s">
        <v>47</v>
      </c>
      <c r="E209" s="31">
        <v>16258000</v>
      </c>
      <c r="F209" s="31">
        <v>16258000</v>
      </c>
    </row>
    <row r="210" spans="1:6" s="3" customFormat="1" ht="31.5">
      <c r="A210" s="2" t="s">
        <v>66</v>
      </c>
      <c r="B210" s="12">
        <v>792</v>
      </c>
      <c r="C210" s="7" t="s">
        <v>89</v>
      </c>
      <c r="D210" s="7" t="s">
        <v>48</v>
      </c>
      <c r="E210" s="31">
        <v>2139000</v>
      </c>
      <c r="F210" s="31">
        <v>2139000</v>
      </c>
    </row>
    <row r="211" spans="1:6" s="3" customFormat="1" ht="15.75">
      <c r="A211" s="2" t="s">
        <v>59</v>
      </c>
      <c r="B211" s="12">
        <v>792</v>
      </c>
      <c r="C211" s="7" t="s">
        <v>89</v>
      </c>
      <c r="D211" s="7" t="s">
        <v>58</v>
      </c>
      <c r="E211" s="31">
        <v>10000</v>
      </c>
      <c r="F211" s="31">
        <v>10000</v>
      </c>
    </row>
    <row r="212" spans="1:6" s="3" customFormat="1" ht="15.75">
      <c r="A212" s="2" t="s">
        <v>49</v>
      </c>
      <c r="B212" s="12">
        <v>792</v>
      </c>
      <c r="C212" s="7" t="s">
        <v>89</v>
      </c>
      <c r="D212" s="7" t="s">
        <v>50</v>
      </c>
      <c r="E212" s="31">
        <v>3000</v>
      </c>
      <c r="F212" s="31">
        <v>3000</v>
      </c>
    </row>
    <row r="213" spans="1:6" s="3" customFormat="1" ht="15.75">
      <c r="A213" s="2" t="s">
        <v>63</v>
      </c>
      <c r="B213" s="12">
        <v>792</v>
      </c>
      <c r="C213" s="7" t="s">
        <v>104</v>
      </c>
      <c r="D213" s="7"/>
      <c r="E213" s="31">
        <f>E214</f>
        <v>67477000</v>
      </c>
      <c r="F213" s="31">
        <f>F214</f>
        <v>69351000</v>
      </c>
    </row>
    <row r="214" spans="1:6" s="3" customFormat="1" ht="15.75">
      <c r="A214" s="2" t="s">
        <v>30</v>
      </c>
      <c r="B214" s="12">
        <v>792</v>
      </c>
      <c r="C214" s="7" t="s">
        <v>104</v>
      </c>
      <c r="D214" s="7" t="s">
        <v>57</v>
      </c>
      <c r="E214" s="31">
        <v>67477000</v>
      </c>
      <c r="F214" s="31">
        <v>69351000</v>
      </c>
    </row>
    <row r="215" spans="1:8" ht="15.75">
      <c r="A215" s="2" t="s">
        <v>14</v>
      </c>
      <c r="B215" s="12">
        <v>792</v>
      </c>
      <c r="C215" s="7" t="s">
        <v>7</v>
      </c>
      <c r="D215" s="7"/>
      <c r="E215" s="31">
        <f>E216</f>
        <v>19535000</v>
      </c>
      <c r="F215" s="31">
        <f>F216</f>
        <v>40792000</v>
      </c>
      <c r="G215" s="16"/>
      <c r="H215" s="16"/>
    </row>
    <row r="216" spans="1:8" ht="15.75">
      <c r="A216" s="2" t="s">
        <v>14</v>
      </c>
      <c r="B216" s="12">
        <v>792</v>
      </c>
      <c r="C216" s="7" t="s">
        <v>7</v>
      </c>
      <c r="D216" s="7" t="s">
        <v>37</v>
      </c>
      <c r="E216" s="31">
        <v>19535000</v>
      </c>
      <c r="F216" s="31">
        <v>40792000</v>
      </c>
      <c r="G216" s="16"/>
      <c r="H216" s="16"/>
    </row>
    <row r="217" spans="1:6" ht="15.75">
      <c r="A217" s="24" t="s">
        <v>21</v>
      </c>
      <c r="B217" s="6"/>
      <c r="C217" s="5"/>
      <c r="D217" s="5"/>
      <c r="E217" s="32">
        <f>E206+E13</f>
        <v>1913223883.7000003</v>
      </c>
      <c r="F217" s="32">
        <f>F206+F13</f>
        <v>1909335845.92</v>
      </c>
    </row>
    <row r="219" spans="1:6" s="3" customFormat="1" ht="15.75">
      <c r="A219" s="35" t="s">
        <v>6</v>
      </c>
      <c r="B219" s="35"/>
      <c r="C219" s="35"/>
      <c r="D219" s="35"/>
      <c r="E219" s="45"/>
      <c r="F219" s="45"/>
    </row>
  </sheetData>
  <sheetProtection/>
  <mergeCells count="14">
    <mergeCell ref="A7:F7"/>
    <mergeCell ref="A8:F8"/>
    <mergeCell ref="A1:I1"/>
    <mergeCell ref="A2:I2"/>
    <mergeCell ref="A3:I3"/>
    <mergeCell ref="A4:I4"/>
    <mergeCell ref="A5:I5"/>
    <mergeCell ref="A6:F6"/>
    <mergeCell ref="A219:F219"/>
    <mergeCell ref="A10:A11"/>
    <mergeCell ref="B10:B11"/>
    <mergeCell ref="C10:C11"/>
    <mergeCell ref="D10:D11"/>
    <mergeCell ref="E10:F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2021-01-22T10:02:41Z</dcterms:modified>
  <cp:category/>
  <cp:version/>
  <cp:contentType/>
  <cp:contentStatus/>
</cp:coreProperties>
</file>