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2\"/>
    </mc:Choice>
  </mc:AlternateContent>
  <xr:revisionPtr revIDLastSave="0" documentId="8_{369B20A1-FCF3-4C12-99CD-670E1E13A3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H9" i="1"/>
  <c r="G9" i="1"/>
  <c r="F9" i="1"/>
  <c r="E9" i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<sst xmlns="http://schemas.openxmlformats.org/spreadsheetml/2006/main" count="38" uniqueCount="38">
  <si>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</si>
  <si>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</si>
  <si>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</si>
  <si>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</si>
  <si>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</si>
  <si>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</si>
  <si>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</si>
  <si>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</si>
  <si>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</si>
  <si>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</si>
  <si>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</si>
  <si>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</si>
  <si>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</si>
  <si>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</si>
  <si>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</si>
  <si>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</si>
  <si>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</si>
  <si>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</si>
  <si>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</si>
  <si>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</si>
  <si>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</si>
  <si>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</si>
  <si>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</si>
  <si>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</si>
  <si>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</si>
  <si>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</si>
  <si>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</si>
  <si>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</si>
  <si>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</si>
  <si>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ИТОГО ДОХОДЫ</t>
  </si>
  <si>
    <t xml:space="preserve">БЕЗВОЗМЕЗДНЫЕ ПОСТУПЛЕНИЯ </t>
  </si>
  <si>
    <t>Ед.Изм.: руб.</t>
  </si>
  <si>
    <t>на  1 апреля 2022 г.</t>
  </si>
  <si>
    <t>Исполнено за 1 кв. 2022 года</t>
  </si>
  <si>
    <t>Уточненный план  на 2021 год</t>
  </si>
  <si>
    <t>Исполнено за 1 кв. 2021 г.</t>
  </si>
  <si>
    <t>Уточненный план на 2022 год</t>
  </si>
  <si>
    <t>% исполнения уточненного плана 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</si>
</sst>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topLeftCell="A16" workbookViewId="0">
      <selection activeCell="L15" sqref="L15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7" width="18.33203125" customWidth="1"/>
    <col min="8" max="8" width="13.5" customWidth="1"/>
  </cols>
  <sheetData>
    <row r="1" spans="1:10" ht="15.75" x14ac:dyDescent="0.25">
      <c r="A1" s="14" t="s">
        <v>27</v>
      </c>
      <c r="B1" s="14"/>
      <c r="C1" s="14"/>
      <c r="D1" s="14"/>
      <c r="E1" s="14"/>
      <c r="F1" s="14"/>
      <c r="G1" s="14"/>
      <c r="H1" s="14"/>
    </row>
    <row r="2" spans="1:10" ht="37.5" customHeight="1" x14ac:dyDescent="0.25">
      <c r="A2" s="15" t="s">
        <v>28</v>
      </c>
      <c r="B2" s="15"/>
      <c r="C2" s="15"/>
      <c r="D2" s="15"/>
      <c r="E2" s="15"/>
      <c r="F2" s="15"/>
      <c r="G2" s="15"/>
      <c r="H2" s="15"/>
    </row>
    <row r="3" spans="1:10" ht="15.75" x14ac:dyDescent="0.25">
      <c r="A3" s="9"/>
      <c r="B3" s="10"/>
      <c r="C3" s="10"/>
      <c r="D3" s="10"/>
      <c r="E3" s="10"/>
      <c r="F3" s="10"/>
      <c r="G3" s="10"/>
      <c r="H3" s="10"/>
    </row>
    <row r="4" spans="1:10" ht="15.75" x14ac:dyDescent="0.25">
      <c r="A4" s="15" t="s">
        <v>32</v>
      </c>
      <c r="B4" s="15"/>
      <c r="C4" s="15"/>
      <c r="D4" s="15"/>
      <c r="E4" s="15"/>
      <c r="F4" s="15"/>
      <c r="G4" s="15"/>
      <c r="H4" s="15"/>
    </row>
    <row r="6" spans="1:10" x14ac:dyDescent="0.2">
      <c r="A6" s="1" t="s">
        <v>31</v>
      </c>
    </row>
    <row r="8" spans="1:10" s="2" customFormat="1" ht="54" customHeight="1" x14ac:dyDescent="0.2">
      <c r="A8" s="4" t="s">
        <v>0</v>
      </c>
      <c r="B8" s="4" t="s">
        <v>1</v>
      </c>
      <c r="C8" s="4" t="s">
        <v>34</v>
      </c>
      <c r="D8" s="4" t="s">
        <v>35</v>
      </c>
      <c r="E8" s="4" t="s">
        <v>36</v>
      </c>
      <c r="F8" s="4" t="s">
        <v>33</v>
      </c>
      <c r="G8" s="4" t="s">
        <v>37</v>
      </c>
      <c r="H8" s="4" t="s">
        <v>2</v>
      </c>
      <c r="J8"/>
    </row>
    <row r="9" spans="1:10" s="3" customFormat="1" x14ac:dyDescent="0.2">
      <c r="A9" s="5" t="s">
        <v>29</v>
      </c>
      <c r="B9" s="6">
        <v>0</v>
      </c>
      <c r="C9" s="16">
        <v>2182618800.5299997</v>
      </c>
      <c r="D9" s="16">
        <v>443146785.38999999</v>
      </c>
      <c r="E9" s="16">
        <f>E10+E25</f>
        <v>2186451013.46</v>
      </c>
      <c r="F9" s="16">
        <f>F10+F25</f>
        <v>462334904.95000005</v>
      </c>
      <c r="G9" s="12">
        <f>IF(E9=0," ",F9/E9*100)</f>
        <v>21.145449959949822</v>
      </c>
      <c r="H9" s="12">
        <f>IF(D9=0," ",F9/D9*100)</f>
        <v>104.32996925456951</v>
      </c>
      <c r="J9"/>
    </row>
    <row r="10" spans="1:10" s="3" customFormat="1" ht="22.5" customHeight="1" x14ac:dyDescent="0.2">
      <c r="A10" s="5" t="s">
        <v>3</v>
      </c>
      <c r="B10" s="6">
        <v>1000000000</v>
      </c>
      <c r="C10" s="17">
        <v>820000000</v>
      </c>
      <c r="D10" s="17">
        <v>182123150.56999999</v>
      </c>
      <c r="E10" s="17">
        <v>901345000</v>
      </c>
      <c r="F10" s="17">
        <v>196748487.40000001</v>
      </c>
      <c r="G10" s="12">
        <f t="shared" ref="G10:G35" si="0">IF(E10=0," ",F10/E10*100)</f>
        <v>21.828321830153826</v>
      </c>
      <c r="H10" s="12">
        <f t="shared" ref="H10:H35" si="1">IF(D10=0," ",F10/D10*100)</f>
        <v>108.03046553072816</v>
      </c>
      <c r="J10"/>
    </row>
    <row r="11" spans="1:10" x14ac:dyDescent="0.2">
      <c r="A11" s="7" t="s">
        <v>4</v>
      </c>
      <c r="B11" s="8">
        <v>1010000000</v>
      </c>
      <c r="C11" s="18">
        <v>454603000</v>
      </c>
      <c r="D11" s="18">
        <v>96795094.329999998</v>
      </c>
      <c r="E11" s="18">
        <v>520251000</v>
      </c>
      <c r="F11" s="18">
        <v>105526224</v>
      </c>
      <c r="G11" s="13">
        <f t="shared" si="0"/>
        <v>20.28371382275094</v>
      </c>
      <c r="H11" s="13">
        <f t="shared" si="1"/>
        <v>109.02021918614312</v>
      </c>
    </row>
    <row r="12" spans="1:10" ht="25.5" x14ac:dyDescent="0.2">
      <c r="A12" s="7" t="s">
        <v>5</v>
      </c>
      <c r="B12" s="8">
        <v>1030000000</v>
      </c>
      <c r="C12" s="18">
        <v>31044000</v>
      </c>
      <c r="D12" s="18">
        <v>6827317.1299999999</v>
      </c>
      <c r="E12" s="18">
        <v>32518000</v>
      </c>
      <c r="F12" s="18">
        <v>8238743.3600000003</v>
      </c>
      <c r="G12" s="13">
        <f t="shared" si="0"/>
        <v>25.335947352235689</v>
      </c>
      <c r="H12" s="13">
        <f t="shared" si="1"/>
        <v>120.67321911557374</v>
      </c>
    </row>
    <row r="13" spans="1:10" x14ac:dyDescent="0.2">
      <c r="A13" s="7" t="s">
        <v>6</v>
      </c>
      <c r="B13" s="8">
        <v>1050000000</v>
      </c>
      <c r="C13" s="18">
        <v>133632000</v>
      </c>
      <c r="D13" s="18">
        <v>38312188.729999997</v>
      </c>
      <c r="E13" s="18">
        <v>153394000</v>
      </c>
      <c r="F13" s="18">
        <v>31938827.530000001</v>
      </c>
      <c r="G13" s="13">
        <f t="shared" si="0"/>
        <v>20.821432083393095</v>
      </c>
      <c r="H13" s="13">
        <f t="shared" si="1"/>
        <v>83.364664324151775</v>
      </c>
    </row>
    <row r="14" spans="1:10" x14ac:dyDescent="0.2">
      <c r="A14" s="7" t="s">
        <v>7</v>
      </c>
      <c r="B14" s="8">
        <v>1060000000</v>
      </c>
      <c r="C14" s="18">
        <v>85336000</v>
      </c>
      <c r="D14" s="18">
        <v>10944935.699999999</v>
      </c>
      <c r="E14" s="18">
        <v>83184000</v>
      </c>
      <c r="F14" s="18">
        <v>9867905.0700000003</v>
      </c>
      <c r="G14" s="13">
        <f t="shared" si="0"/>
        <v>11.862744121465667</v>
      </c>
      <c r="H14" s="13">
        <f t="shared" si="1"/>
        <v>90.159552696138732</v>
      </c>
    </row>
    <row r="15" spans="1:10" ht="25.5" x14ac:dyDescent="0.2">
      <c r="A15" s="7" t="s">
        <v>8</v>
      </c>
      <c r="B15" s="8">
        <v>1070000000</v>
      </c>
      <c r="C15" s="18">
        <v>1820000</v>
      </c>
      <c r="D15" s="18">
        <v>76357.73</v>
      </c>
      <c r="E15" s="18">
        <v>2056000</v>
      </c>
      <c r="F15" s="18">
        <v>70101.47</v>
      </c>
      <c r="G15" s="13">
        <f t="shared" si="0"/>
        <v>3.4096045719844357</v>
      </c>
      <c r="H15" s="13">
        <f t="shared" si="1"/>
        <v>91.80664485442405</v>
      </c>
    </row>
    <row r="16" spans="1:10" x14ac:dyDescent="0.2">
      <c r="A16" s="7" t="s">
        <v>9</v>
      </c>
      <c r="B16" s="8">
        <v>1080000000</v>
      </c>
      <c r="C16" s="18">
        <v>10324000</v>
      </c>
      <c r="D16" s="18">
        <v>2172717.59</v>
      </c>
      <c r="E16" s="18">
        <v>9535000</v>
      </c>
      <c r="F16" s="18">
        <v>2515209.13</v>
      </c>
      <c r="G16" s="13">
        <f t="shared" si="0"/>
        <v>26.378700891452546</v>
      </c>
      <c r="H16" s="13">
        <f t="shared" si="1"/>
        <v>115.76327920279783</v>
      </c>
    </row>
    <row r="17" spans="1:10" ht="25.5" x14ac:dyDescent="0.2">
      <c r="A17" s="7" t="s">
        <v>10</v>
      </c>
      <c r="B17" s="8">
        <v>1090000000</v>
      </c>
      <c r="C17" s="18"/>
      <c r="D17" s="18"/>
      <c r="E17" s="18"/>
      <c r="F17" s="18"/>
      <c r="G17" s="13" t="str">
        <f t="shared" si="0"/>
        <v xml:space="preserve"> </v>
      </c>
      <c r="H17" s="13" t="str">
        <f t="shared" si="1"/>
        <v xml:space="preserve"> </v>
      </c>
    </row>
    <row r="18" spans="1:10" ht="25.5" x14ac:dyDescent="0.2">
      <c r="A18" s="7" t="s">
        <v>11</v>
      </c>
      <c r="B18" s="8">
        <v>1110000000</v>
      </c>
      <c r="C18" s="18">
        <v>77322000</v>
      </c>
      <c r="D18" s="18">
        <v>20219866.170000002</v>
      </c>
      <c r="E18" s="18">
        <v>79986000</v>
      </c>
      <c r="F18" s="18">
        <v>29505405.640000001</v>
      </c>
      <c r="G18" s="13">
        <f t="shared" si="0"/>
        <v>36.888212487185257</v>
      </c>
      <c r="H18" s="13">
        <f t="shared" si="1"/>
        <v>145.92285325694615</v>
      </c>
    </row>
    <row r="19" spans="1:10" x14ac:dyDescent="0.2">
      <c r="A19" s="7" t="s">
        <v>12</v>
      </c>
      <c r="B19" s="8">
        <v>1120000000</v>
      </c>
      <c r="C19" s="18">
        <v>4420000</v>
      </c>
      <c r="D19" s="18">
        <v>2928005.89</v>
      </c>
      <c r="E19" s="18">
        <v>5000000</v>
      </c>
      <c r="F19" s="18">
        <v>2706218.18</v>
      </c>
      <c r="G19" s="13">
        <f t="shared" si="0"/>
        <v>54.124363600000002</v>
      </c>
      <c r="H19" s="13">
        <f t="shared" si="1"/>
        <v>92.425298365776172</v>
      </c>
    </row>
    <row r="20" spans="1:10" ht="25.5" x14ac:dyDescent="0.2">
      <c r="A20" s="7" t="s">
        <v>13</v>
      </c>
      <c r="B20" s="8">
        <v>1130000000</v>
      </c>
      <c r="C20" s="18">
        <v>1132000</v>
      </c>
      <c r="D20" s="18">
        <v>83121.73</v>
      </c>
      <c r="E20" s="18">
        <v>928000</v>
      </c>
      <c r="F20" s="18">
        <v>1636057.54</v>
      </c>
      <c r="G20" s="13">
        <f t="shared" si="0"/>
        <v>176.29930387931034</v>
      </c>
      <c r="H20" s="13">
        <f t="shared" si="1"/>
        <v>1968.2669501705511</v>
      </c>
    </row>
    <row r="21" spans="1:10" ht="25.5" x14ac:dyDescent="0.2">
      <c r="A21" s="7" t="s">
        <v>14</v>
      </c>
      <c r="B21" s="8">
        <v>1140000000</v>
      </c>
      <c r="C21" s="18">
        <v>17756000</v>
      </c>
      <c r="D21" s="18">
        <v>2369783.96</v>
      </c>
      <c r="E21" s="18">
        <v>11571000</v>
      </c>
      <c r="F21" s="18">
        <v>3861669.72</v>
      </c>
      <c r="G21" s="13">
        <f t="shared" si="0"/>
        <v>33.373690432979004</v>
      </c>
      <c r="H21" s="13">
        <f t="shared" si="1"/>
        <v>162.95450493301507</v>
      </c>
    </row>
    <row r="22" spans="1:10" x14ac:dyDescent="0.2">
      <c r="A22" s="7" t="s">
        <v>15</v>
      </c>
      <c r="B22" s="8">
        <v>1160000000</v>
      </c>
      <c r="C22" s="18">
        <v>1511000</v>
      </c>
      <c r="D22" s="18">
        <v>543754.55000000005</v>
      </c>
      <c r="E22" s="18">
        <v>1577000</v>
      </c>
      <c r="F22" s="18">
        <v>882125.76</v>
      </c>
      <c r="G22" s="13">
        <f t="shared" si="0"/>
        <v>55.936953709575143</v>
      </c>
      <c r="H22" s="13">
        <f t="shared" si="1"/>
        <v>162.22866732793315</v>
      </c>
      <c r="J22" s="3"/>
    </row>
    <row r="23" spans="1:10" x14ac:dyDescent="0.2">
      <c r="A23" s="7" t="s">
        <v>16</v>
      </c>
      <c r="B23" s="8">
        <v>1170000000</v>
      </c>
      <c r="C23" s="18">
        <v>1100000</v>
      </c>
      <c r="D23" s="18">
        <v>850007.06</v>
      </c>
      <c r="E23" s="18">
        <v>1345000</v>
      </c>
      <c r="F23" s="18">
        <v>0</v>
      </c>
      <c r="G23" s="13">
        <f t="shared" si="0"/>
        <v>0</v>
      </c>
      <c r="H23" s="13">
        <f t="shared" si="1"/>
        <v>0</v>
      </c>
    </row>
    <row r="24" spans="1:10" x14ac:dyDescent="0.2">
      <c r="A24" s="7"/>
      <c r="B24" s="8">
        <v>0</v>
      </c>
      <c r="C24" s="18"/>
      <c r="D24" s="18"/>
      <c r="E24" s="18"/>
      <c r="F24" s="18"/>
      <c r="G24" s="13" t="str">
        <f t="shared" si="0"/>
        <v xml:space="preserve"> </v>
      </c>
      <c r="H24" s="13" t="str">
        <f t="shared" si="1"/>
        <v xml:space="preserve"> </v>
      </c>
    </row>
    <row r="25" spans="1:10" s="3" customFormat="1" x14ac:dyDescent="0.2">
      <c r="A25" s="5" t="s">
        <v>30</v>
      </c>
      <c r="B25" s="11">
        <v>2000000000</v>
      </c>
      <c r="C25" s="17">
        <v>1362618800.53</v>
      </c>
      <c r="D25" s="17">
        <v>261023634.81999999</v>
      </c>
      <c r="E25" s="17">
        <v>1285106013.46</v>
      </c>
      <c r="F25" s="17">
        <v>265586417.55000001</v>
      </c>
      <c r="G25" s="13">
        <f t="shared" si="0"/>
        <v>20.66649869880689</v>
      </c>
      <c r="H25" s="13">
        <f t="shared" si="1"/>
        <v>101.74803432384445</v>
      </c>
      <c r="J25"/>
    </row>
    <row r="26" spans="1:10" x14ac:dyDescent="0.2">
      <c r="A26" s="7" t="s">
        <v>17</v>
      </c>
      <c r="B26" s="11">
        <v>2010000000</v>
      </c>
      <c r="C26" s="18"/>
      <c r="D26" s="18"/>
      <c r="E26" s="18"/>
      <c r="F26" s="18"/>
      <c r="G26" s="13" t="str">
        <f t="shared" si="0"/>
        <v xml:space="preserve"> </v>
      </c>
      <c r="H26" s="13" t="str">
        <f t="shared" si="1"/>
        <v xml:space="preserve"> </v>
      </c>
    </row>
    <row r="27" spans="1:10" ht="38.25" x14ac:dyDescent="0.2">
      <c r="A27" s="7" t="s">
        <v>21</v>
      </c>
      <c r="B27" s="11">
        <v>2020000000</v>
      </c>
      <c r="C27" s="18">
        <v>1361439191.73</v>
      </c>
      <c r="D27" s="18">
        <v>277789703.43000001</v>
      </c>
      <c r="E27" s="18">
        <v>1285053766.46</v>
      </c>
      <c r="F27" s="18">
        <v>278699905.47000003</v>
      </c>
      <c r="G27" s="13">
        <f t="shared" si="0"/>
        <v>21.68780114451928</v>
      </c>
      <c r="H27" s="13">
        <f t="shared" si="1"/>
        <v>100.32765866724409</v>
      </c>
    </row>
    <row r="28" spans="1:10" x14ac:dyDescent="0.2">
      <c r="A28" s="7" t="s">
        <v>22</v>
      </c>
      <c r="B28" s="11">
        <v>2021000000</v>
      </c>
      <c r="C28" s="18">
        <v>123992500</v>
      </c>
      <c r="D28" s="18">
        <v>30998124</v>
      </c>
      <c r="E28" s="18">
        <v>66120400</v>
      </c>
      <c r="F28" s="18">
        <v>16530099</v>
      </c>
      <c r="G28" s="13">
        <f t="shared" si="0"/>
        <v>24.999998487607456</v>
      </c>
      <c r="H28" s="13">
        <f t="shared" si="1"/>
        <v>53.326127090787814</v>
      </c>
    </row>
    <row r="29" spans="1:10" x14ac:dyDescent="0.2">
      <c r="A29" s="7" t="s">
        <v>23</v>
      </c>
      <c r="B29" s="11">
        <v>2022000000</v>
      </c>
      <c r="C29" s="18">
        <v>258112440.72999999</v>
      </c>
      <c r="D29" s="18">
        <v>36918270.530000001</v>
      </c>
      <c r="E29" s="18">
        <v>281903869.45999998</v>
      </c>
      <c r="F29" s="18">
        <v>40669444.469999999</v>
      </c>
      <c r="G29" s="13">
        <f t="shared" si="0"/>
        <v>14.426706716691834</v>
      </c>
      <c r="H29" s="13">
        <f t="shared" si="1"/>
        <v>110.16075207789532</v>
      </c>
    </row>
    <row r="30" spans="1:10" x14ac:dyDescent="0.2">
      <c r="A30" s="7" t="s">
        <v>24</v>
      </c>
      <c r="B30" s="11">
        <v>2023000000</v>
      </c>
      <c r="C30" s="18">
        <v>826314129</v>
      </c>
      <c r="D30" s="18">
        <v>197314809.90000001</v>
      </c>
      <c r="E30" s="18">
        <v>886615799</v>
      </c>
      <c r="F30" s="18">
        <v>209785667</v>
      </c>
      <c r="G30" s="13">
        <f t="shared" si="0"/>
        <v>23.661395075140096</v>
      </c>
      <c r="H30" s="13">
        <f t="shared" si="1"/>
        <v>106.32028437516692</v>
      </c>
    </row>
    <row r="31" spans="1:10" ht="25.5" x14ac:dyDescent="0.2">
      <c r="A31" s="7" t="s">
        <v>25</v>
      </c>
      <c r="B31" s="11">
        <v>2024000000</v>
      </c>
      <c r="C31" s="18">
        <v>153020122</v>
      </c>
      <c r="D31" s="18">
        <v>12558499</v>
      </c>
      <c r="E31" s="18">
        <v>50413698</v>
      </c>
      <c r="F31" s="18">
        <v>11714695</v>
      </c>
      <c r="G31" s="13">
        <f t="shared" si="0"/>
        <v>23.237126941173806</v>
      </c>
      <c r="H31" s="13">
        <f t="shared" si="1"/>
        <v>93.281012324800912</v>
      </c>
    </row>
    <row r="32" spans="1:10" x14ac:dyDescent="0.2">
      <c r="A32" s="7" t="s">
        <v>26</v>
      </c>
      <c r="B32" s="11">
        <v>2029000000</v>
      </c>
      <c r="C32" s="18">
        <v>0</v>
      </c>
      <c r="D32" s="18">
        <v>0</v>
      </c>
      <c r="E32" s="18">
        <v>0</v>
      </c>
      <c r="F32" s="18">
        <v>0</v>
      </c>
      <c r="G32" s="13" t="str">
        <f t="shared" si="0"/>
        <v xml:space="preserve"> </v>
      </c>
      <c r="H32" s="13" t="str">
        <f t="shared" si="1"/>
        <v xml:space="preserve"> </v>
      </c>
    </row>
    <row r="33" spans="1:8" x14ac:dyDescent="0.2">
      <c r="A33" s="7" t="s">
        <v>18</v>
      </c>
      <c r="B33" s="8">
        <v>2070000000</v>
      </c>
      <c r="C33" s="18">
        <v>1179608.8</v>
      </c>
      <c r="D33" s="18">
        <v>39510.800000000003</v>
      </c>
      <c r="E33" s="18">
        <v>52247</v>
      </c>
      <c r="F33" s="18">
        <v>52247</v>
      </c>
      <c r="G33" s="13">
        <f t="shared" si="0"/>
        <v>100</v>
      </c>
      <c r="H33" s="13">
        <f t="shared" si="1"/>
        <v>132.23473075716007</v>
      </c>
    </row>
    <row r="34" spans="1:8" ht="102" x14ac:dyDescent="0.2">
      <c r="A34" s="7" t="s">
        <v>19</v>
      </c>
      <c r="B34" s="8">
        <v>2180000000</v>
      </c>
      <c r="C34" s="18">
        <v>0</v>
      </c>
      <c r="D34" s="18">
        <v>0</v>
      </c>
      <c r="E34" s="18">
        <v>0</v>
      </c>
      <c r="F34" s="18">
        <v>0</v>
      </c>
      <c r="G34" s="13" t="str">
        <f t="shared" si="0"/>
        <v xml:space="preserve"> </v>
      </c>
      <c r="H34" s="13" t="str">
        <f t="shared" si="1"/>
        <v xml:space="preserve"> </v>
      </c>
    </row>
    <row r="35" spans="1:8" ht="38.25" x14ac:dyDescent="0.2">
      <c r="A35" s="7" t="s">
        <v>20</v>
      </c>
      <c r="B35" s="8">
        <v>2190000000</v>
      </c>
      <c r="C35" s="18">
        <v>0</v>
      </c>
      <c r="D35" s="18">
        <v>-16805579.41</v>
      </c>
      <c r="E35" s="18">
        <v>0</v>
      </c>
      <c r="F35" s="18">
        <v>-13165734.92</v>
      </c>
      <c r="G35" s="13" t="str">
        <f t="shared" si="0"/>
        <v xml:space="preserve"> </v>
      </c>
      <c r="H35" s="13">
        <f t="shared" si="1"/>
        <v>78.341451959495402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2022-04-12T09:16:30Z</dcterms:modified>
</cp:coreProperties>
</file>