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20\"/>
    </mc:Choice>
  </mc:AlternateContent>
  <xr:revisionPtr revIDLastSave="0" documentId="8_{D283F3BB-3244-4347-B839-84CEBFFDA6FE}" xr6:coauthVersionLast="43" xr6:coauthVersionMax="43" xr10:uidLastSave="{00000000-0000-0000-0000-000000000000}"/>
  <bookViews>
    <workbookView xWindow="-48" yWindow="-48" windowWidth="23136" windowHeight="12432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C9" i="1" l="1"/>
  <c r="D9" i="1" l="1"/>
  <c r="E9" i="1"/>
  <c r="F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H9" i="1" l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<sst xmlns="http://schemas.openxmlformats.org/spreadsheetml/2006/main" count="38" uniqueCount="38">
  <si>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</si>
  <si>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</si>
  <si>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</si>
  <si>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</si>
  <si>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</si>
  <si>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</si>
  <si>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</si>
  <si>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</si>
  <si>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</si>
  <si>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</si>
  <si>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</si>
  <si>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</si>
  <si>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</si>
  <si>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</si>
  <si>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</si>
  <si>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</si>
  <si>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</si>
  <si>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</si>
  <si>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</si>
  <si>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</si>
  <si>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</si>
  <si>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</si>
  <si>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</si>
  <si>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</si>
  <si>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</si>
  <si>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</si>
  <si>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</si>
  <si>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</si>
  <si>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</si>
  <si>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</si>
  <si>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</si>
  <si>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</si>
  <si>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2019 год</t>
  </si>
  <si>
    <t>Уточненный план на 2020 год</t>
  </si>
  <si>
    <t>% исполнения уточненного плана  за 2020 год</t>
  </si>
  <si>
    <t>на  1 июля 2020 г.</t>
  </si>
  <si>
    <t>Исполнено за 1 полуг. 2019 г.</t>
  </si>
  <si>
    <t>Исполнено за 1 полуг.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</si>
</sst>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topLeftCell="A7" workbookViewId="0">
      <selection activeCell="J22" sqref="J1:S1048576"/>
    </sheetView>
  </sheetViews>
  <sheetFormatPr defaultRowHeight="13.2" x14ac:dyDescent="0.25"/>
  <cols>
    <col min="1" max="1" width="71.33203125" style="1" customWidth="1"/>
    <col min="2" max="2" width="17.109375" customWidth="1"/>
    <col min="3" max="6" width="16.77734375" customWidth="1"/>
    <col min="7" max="7" width="18.33203125" customWidth="1"/>
    <col min="8" max="8" width="13.44140625" customWidth="1"/>
    <col min="14" max="14" width="11.44140625" customWidth="1"/>
  </cols>
  <sheetData>
    <row r="1" spans="1:20" ht="15.6" x14ac:dyDescent="0.3">
      <c r="A1" s="16" t="s">
        <v>27</v>
      </c>
      <c r="B1" s="16"/>
      <c r="C1" s="16"/>
      <c r="D1" s="16"/>
      <c r="E1" s="16"/>
      <c r="F1" s="16"/>
      <c r="G1" s="16"/>
      <c r="H1" s="16"/>
    </row>
    <row r="2" spans="1:20" ht="37.5" customHeight="1" x14ac:dyDescent="0.3">
      <c r="A2" s="17" t="s">
        <v>28</v>
      </c>
      <c r="B2" s="17"/>
      <c r="C2" s="17"/>
      <c r="D2" s="17"/>
      <c r="E2" s="17"/>
      <c r="F2" s="17"/>
      <c r="G2" s="17"/>
      <c r="H2" s="17"/>
    </row>
    <row r="3" spans="1:20" ht="15.6" x14ac:dyDescent="0.3">
      <c r="A3" s="11"/>
      <c r="B3" s="12"/>
      <c r="C3" s="12"/>
      <c r="D3" s="12"/>
      <c r="E3" s="12"/>
      <c r="F3" s="12"/>
      <c r="G3" s="12"/>
      <c r="H3" s="12"/>
    </row>
    <row r="4" spans="1:20" ht="15.6" x14ac:dyDescent="0.3">
      <c r="A4" s="17" t="s">
        <v>35</v>
      </c>
      <c r="B4" s="17"/>
      <c r="C4" s="17"/>
      <c r="D4" s="17"/>
      <c r="E4" s="17"/>
      <c r="F4" s="17"/>
      <c r="G4" s="17"/>
      <c r="H4" s="17"/>
    </row>
    <row r="6" spans="1:20" x14ac:dyDescent="0.25">
      <c r="A6" s="1" t="s">
        <v>29</v>
      </c>
    </row>
    <row r="8" spans="1:20" s="2" customFormat="1" ht="54" customHeight="1" x14ac:dyDescent="0.25">
      <c r="A8" s="4" t="s">
        <v>0</v>
      </c>
      <c r="B8" s="4" t="s">
        <v>1</v>
      </c>
      <c r="C8" s="4" t="s">
        <v>32</v>
      </c>
      <c r="D8" s="4" t="s">
        <v>36</v>
      </c>
      <c r="E8" s="4" t="s">
        <v>33</v>
      </c>
      <c r="F8" s="4" t="s">
        <v>37</v>
      </c>
      <c r="G8" s="4" t="s">
        <v>34</v>
      </c>
      <c r="H8" s="4" t="s">
        <v>2</v>
      </c>
      <c r="K8"/>
      <c r="L8"/>
      <c r="M8"/>
      <c r="N8"/>
      <c r="O8"/>
      <c r="P8"/>
      <c r="Q8"/>
      <c r="R8"/>
      <c r="S8"/>
      <c r="T8"/>
    </row>
    <row r="9" spans="1:20" s="3" customFormat="1" x14ac:dyDescent="0.25">
      <c r="A9" s="5" t="s">
        <v>30</v>
      </c>
      <c r="B9" s="6">
        <v>0</v>
      </c>
      <c r="C9" s="14">
        <f>C10+C25</f>
        <v>2064605.27</v>
      </c>
      <c r="D9" s="14">
        <f t="shared" ref="D9:F9" si="0">D10+D25</f>
        <v>993770.6</v>
      </c>
      <c r="E9" s="14">
        <f t="shared" si="0"/>
        <v>2150484.6799999997</v>
      </c>
      <c r="F9" s="14">
        <f t="shared" si="0"/>
        <v>943811.91999999993</v>
      </c>
      <c r="G9" s="14">
        <f>IF(E9=0," ",F9/E9*100)</f>
        <v>43.888334977582822</v>
      </c>
      <c r="H9" s="14">
        <f>IF(D9=0," ",F9/D9*100)</f>
        <v>94.972815657859073</v>
      </c>
      <c r="K9"/>
      <c r="L9"/>
      <c r="M9"/>
      <c r="N9"/>
      <c r="O9"/>
      <c r="P9"/>
      <c r="Q9"/>
      <c r="R9"/>
      <c r="S9"/>
      <c r="T9"/>
    </row>
    <row r="10" spans="1:20" s="3" customFormat="1" ht="22.5" customHeight="1" x14ac:dyDescent="0.25">
      <c r="A10" s="5" t="s">
        <v>3</v>
      </c>
      <c r="B10" s="6">
        <v>1000000000</v>
      </c>
      <c r="C10" s="7">
        <v>737545.12</v>
      </c>
      <c r="D10" s="7">
        <v>384957.48</v>
      </c>
      <c r="E10" s="7">
        <v>804000</v>
      </c>
      <c r="F10" s="7">
        <v>356612.85</v>
      </c>
      <c r="G10" s="14">
        <f t="shared" ref="G10:G35" si="1">IF(E10=0," ",F10/E10*100)</f>
        <v>44.354832089552239</v>
      </c>
      <c r="H10" s="14">
        <f t="shared" ref="H10:H35" si="2">IF(D10=0," ",F10/D10*100)</f>
        <v>92.636945254317439</v>
      </c>
      <c r="K10"/>
      <c r="L10"/>
      <c r="M10"/>
      <c r="N10"/>
      <c r="O10"/>
      <c r="P10"/>
      <c r="Q10"/>
      <c r="R10"/>
      <c r="S10"/>
      <c r="T10"/>
    </row>
    <row r="11" spans="1:20" x14ac:dyDescent="0.25">
      <c r="A11" s="8" t="s">
        <v>4</v>
      </c>
      <c r="B11" s="9">
        <v>1010000000</v>
      </c>
      <c r="C11" s="10">
        <v>382129.53</v>
      </c>
      <c r="D11" s="10">
        <v>178909.12</v>
      </c>
      <c r="E11" s="10">
        <v>436578</v>
      </c>
      <c r="F11" s="10">
        <v>186588.15</v>
      </c>
      <c r="G11" s="15">
        <f t="shared" si="1"/>
        <v>42.738788944930803</v>
      </c>
      <c r="H11" s="15">
        <f t="shared" si="2"/>
        <v>104.29214005412358</v>
      </c>
    </row>
    <row r="12" spans="1:20" ht="26.4" x14ac:dyDescent="0.25">
      <c r="A12" s="8" t="s">
        <v>5</v>
      </c>
      <c r="B12" s="9">
        <v>1030000000</v>
      </c>
      <c r="C12" s="10">
        <v>27220</v>
      </c>
      <c r="D12" s="10">
        <v>14185.81</v>
      </c>
      <c r="E12" s="10">
        <v>26872</v>
      </c>
      <c r="F12" s="10">
        <v>12174.58</v>
      </c>
      <c r="G12" s="15">
        <f t="shared" si="1"/>
        <v>45.305820184578742</v>
      </c>
      <c r="H12" s="15">
        <f t="shared" si="2"/>
        <v>85.822240675717495</v>
      </c>
    </row>
    <row r="13" spans="1:20" x14ac:dyDescent="0.25">
      <c r="A13" s="8" t="s">
        <v>6</v>
      </c>
      <c r="B13" s="9">
        <v>1050000000</v>
      </c>
      <c r="C13" s="10">
        <v>125028.43</v>
      </c>
      <c r="D13" s="10">
        <v>85066.87</v>
      </c>
      <c r="E13" s="10">
        <v>139691</v>
      </c>
      <c r="F13" s="10">
        <v>69235.34</v>
      </c>
      <c r="G13" s="15">
        <f t="shared" si="1"/>
        <v>49.563207364826653</v>
      </c>
      <c r="H13" s="15">
        <f t="shared" si="2"/>
        <v>81.389311726174952</v>
      </c>
    </row>
    <row r="14" spans="1:20" x14ac:dyDescent="0.25">
      <c r="A14" s="8" t="s">
        <v>7</v>
      </c>
      <c r="B14" s="9">
        <v>1060000000</v>
      </c>
      <c r="C14" s="10">
        <v>89219.57</v>
      </c>
      <c r="D14" s="10">
        <v>32082.31</v>
      </c>
      <c r="E14" s="10">
        <v>80646</v>
      </c>
      <c r="F14" s="10">
        <v>26032.1</v>
      </c>
      <c r="G14" s="15">
        <f t="shared" si="1"/>
        <v>32.279468293529746</v>
      </c>
      <c r="H14" s="15">
        <f t="shared" si="2"/>
        <v>81.141601087951571</v>
      </c>
    </row>
    <row r="15" spans="1:20" ht="26.4" x14ac:dyDescent="0.25">
      <c r="A15" s="8" t="s">
        <v>8</v>
      </c>
      <c r="B15" s="9">
        <v>1070000000</v>
      </c>
      <c r="C15" s="10">
        <v>1300</v>
      </c>
      <c r="D15" s="10">
        <v>388.64</v>
      </c>
      <c r="E15" s="10">
        <v>1176</v>
      </c>
      <c r="F15" s="10">
        <v>1167.1099999999999</v>
      </c>
      <c r="G15" s="15">
        <f t="shared" si="1"/>
        <v>99.24404761904762</v>
      </c>
      <c r="H15" s="15">
        <f t="shared" si="2"/>
        <v>300.30619596541783</v>
      </c>
    </row>
    <row r="16" spans="1:20" x14ac:dyDescent="0.25">
      <c r="A16" s="8" t="s">
        <v>9</v>
      </c>
      <c r="B16" s="9">
        <v>1080000000</v>
      </c>
      <c r="C16" s="10">
        <v>9854.85</v>
      </c>
      <c r="D16" s="10">
        <v>5217.68</v>
      </c>
      <c r="E16" s="10">
        <v>10947</v>
      </c>
      <c r="F16" s="10">
        <v>4709.6499999999996</v>
      </c>
      <c r="G16" s="15">
        <f t="shared" si="1"/>
        <v>43.022289211656158</v>
      </c>
      <c r="H16" s="15">
        <f t="shared" si="2"/>
        <v>90.263297097560596</v>
      </c>
    </row>
    <row r="17" spans="1:20" ht="26.4" x14ac:dyDescent="0.25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0</v>
      </c>
      <c r="G17" s="15" t="str">
        <f t="shared" si="1"/>
        <v xml:space="preserve"> </v>
      </c>
      <c r="H17" s="15" t="str">
        <f t="shared" si="2"/>
        <v xml:space="preserve"> </v>
      </c>
    </row>
    <row r="18" spans="1:20" ht="26.4" x14ac:dyDescent="0.25">
      <c r="A18" s="8" t="s">
        <v>11</v>
      </c>
      <c r="B18" s="9">
        <v>1110000000</v>
      </c>
      <c r="C18" s="10">
        <v>81840.58</v>
      </c>
      <c r="D18" s="10">
        <v>49834.58</v>
      </c>
      <c r="E18" s="10">
        <v>84123</v>
      </c>
      <c r="F18" s="10">
        <v>40323.03</v>
      </c>
      <c r="G18" s="15">
        <f t="shared" si="1"/>
        <v>47.933418922292361</v>
      </c>
      <c r="H18" s="15">
        <f t="shared" si="2"/>
        <v>80.913755067264532</v>
      </c>
    </row>
    <row r="19" spans="1:20" x14ac:dyDescent="0.25">
      <c r="A19" s="8" t="s">
        <v>12</v>
      </c>
      <c r="B19" s="9">
        <v>1120000000</v>
      </c>
      <c r="C19" s="10">
        <v>1627</v>
      </c>
      <c r="D19" s="10">
        <v>1136.1099999999999</v>
      </c>
      <c r="E19" s="10">
        <v>2270</v>
      </c>
      <c r="F19" s="10">
        <v>3111.18</v>
      </c>
      <c r="G19" s="15">
        <f t="shared" si="1"/>
        <v>137.05638766519823</v>
      </c>
      <c r="H19" s="15">
        <f t="shared" si="2"/>
        <v>273.84496219556206</v>
      </c>
    </row>
    <row r="20" spans="1:20" ht="26.4" x14ac:dyDescent="0.25">
      <c r="A20" s="8" t="s">
        <v>13</v>
      </c>
      <c r="B20" s="9">
        <v>1130000000</v>
      </c>
      <c r="C20" s="10">
        <v>1020.36</v>
      </c>
      <c r="D20" s="10">
        <v>405.92</v>
      </c>
      <c r="E20" s="10">
        <v>986</v>
      </c>
      <c r="F20" s="10">
        <v>589.87</v>
      </c>
      <c r="G20" s="15">
        <f t="shared" si="1"/>
        <v>59.824543610547664</v>
      </c>
      <c r="H20" s="15">
        <f t="shared" si="2"/>
        <v>145.316811194324</v>
      </c>
    </row>
    <row r="21" spans="1:20" x14ac:dyDescent="0.25">
      <c r="A21" s="8" t="s">
        <v>14</v>
      </c>
      <c r="B21" s="9">
        <v>1140000000</v>
      </c>
      <c r="C21" s="10">
        <v>11900</v>
      </c>
      <c r="D21" s="10">
        <v>13485.1</v>
      </c>
      <c r="E21" s="10">
        <v>18900</v>
      </c>
      <c r="F21" s="10">
        <v>8849.49</v>
      </c>
      <c r="G21" s="15">
        <f t="shared" si="1"/>
        <v>46.822698412698408</v>
      </c>
      <c r="H21" s="15">
        <f t="shared" si="2"/>
        <v>65.624207458602456</v>
      </c>
    </row>
    <row r="22" spans="1:20" x14ac:dyDescent="0.25">
      <c r="A22" s="8" t="s">
        <v>15</v>
      </c>
      <c r="B22" s="9">
        <v>1160000000</v>
      </c>
      <c r="C22" s="10">
        <v>4682.8</v>
      </c>
      <c r="D22" s="10">
        <v>2990.04</v>
      </c>
      <c r="E22" s="10">
        <v>110</v>
      </c>
      <c r="F22" s="10">
        <v>2683.64</v>
      </c>
      <c r="G22" s="15">
        <f t="shared" si="1"/>
        <v>2439.6727272727271</v>
      </c>
      <c r="H22" s="15">
        <f t="shared" si="2"/>
        <v>89.752645449559196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8" t="s">
        <v>16</v>
      </c>
      <c r="B23" s="9">
        <v>1170000000</v>
      </c>
      <c r="C23" s="10">
        <v>1722</v>
      </c>
      <c r="D23" s="10">
        <v>1255.3</v>
      </c>
      <c r="E23" s="10">
        <v>1701</v>
      </c>
      <c r="F23" s="10">
        <v>1148.7</v>
      </c>
      <c r="G23" s="15">
        <f t="shared" si="1"/>
        <v>67.530864197530875</v>
      </c>
      <c r="H23" s="15">
        <f t="shared" si="2"/>
        <v>91.508006054329655</v>
      </c>
    </row>
    <row r="24" spans="1:20" x14ac:dyDescent="0.25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4" t="str">
        <f t="shared" si="1"/>
        <v xml:space="preserve"> </v>
      </c>
      <c r="H24" s="14" t="str">
        <f t="shared" si="2"/>
        <v xml:space="preserve"> </v>
      </c>
    </row>
    <row r="25" spans="1:20" s="3" customFormat="1" x14ac:dyDescent="0.25">
      <c r="A25" s="5" t="s">
        <v>31</v>
      </c>
      <c r="B25" s="13">
        <v>2000000000</v>
      </c>
      <c r="C25" s="7">
        <v>1327060.1499999999</v>
      </c>
      <c r="D25" s="7">
        <v>608813.12</v>
      </c>
      <c r="E25" s="7">
        <v>1346484.68</v>
      </c>
      <c r="F25" s="7">
        <v>587199.06999999995</v>
      </c>
      <c r="G25" s="14">
        <f t="shared" si="1"/>
        <v>43.609784702489151</v>
      </c>
      <c r="H25" s="14">
        <f t="shared" si="2"/>
        <v>96.449805483823994</v>
      </c>
      <c r="K25"/>
      <c r="L25"/>
      <c r="M25"/>
      <c r="N25"/>
      <c r="O25"/>
      <c r="P25"/>
      <c r="Q25"/>
      <c r="R25"/>
      <c r="S25"/>
      <c r="T25"/>
    </row>
    <row r="26" spans="1:20" x14ac:dyDescent="0.25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14" t="str">
        <f t="shared" si="1"/>
        <v xml:space="preserve"> </v>
      </c>
      <c r="H26" s="14" t="str">
        <f t="shared" si="2"/>
        <v xml:space="preserve"> </v>
      </c>
    </row>
    <row r="27" spans="1:20" ht="26.4" x14ac:dyDescent="0.25">
      <c r="A27" s="8" t="s">
        <v>21</v>
      </c>
      <c r="B27" s="13">
        <v>2020000000</v>
      </c>
      <c r="C27" s="10">
        <v>1321260.81</v>
      </c>
      <c r="D27" s="10">
        <v>607460.96</v>
      </c>
      <c r="E27" s="10">
        <v>1343868.3</v>
      </c>
      <c r="F27" s="10">
        <v>596828.57999999996</v>
      </c>
      <c r="G27" s="15">
        <f t="shared" si="1"/>
        <v>44.411240297877399</v>
      </c>
      <c r="H27" s="15">
        <f t="shared" si="2"/>
        <v>98.249701511682332</v>
      </c>
    </row>
    <row r="28" spans="1:20" x14ac:dyDescent="0.25">
      <c r="A28" s="8" t="s">
        <v>22</v>
      </c>
      <c r="B28" s="13">
        <v>2021000000</v>
      </c>
      <c r="C28" s="10">
        <v>123589.5</v>
      </c>
      <c r="D28" s="10">
        <v>54795</v>
      </c>
      <c r="E28" s="10">
        <v>118176.5</v>
      </c>
      <c r="F28" s="10">
        <v>59088</v>
      </c>
      <c r="G28" s="15">
        <f t="shared" si="1"/>
        <v>49.999788452018798</v>
      </c>
      <c r="H28" s="15">
        <f t="shared" si="2"/>
        <v>107.8346564467561</v>
      </c>
    </row>
    <row r="29" spans="1:20" x14ac:dyDescent="0.25">
      <c r="A29" s="8" t="s">
        <v>23</v>
      </c>
      <c r="B29" s="13">
        <v>2022000000</v>
      </c>
      <c r="C29" s="10">
        <v>389538.02</v>
      </c>
      <c r="D29" s="10">
        <v>104582.05</v>
      </c>
      <c r="E29" s="10">
        <v>279586.56</v>
      </c>
      <c r="F29" s="10">
        <v>67688.05</v>
      </c>
      <c r="G29" s="15">
        <f t="shared" si="1"/>
        <v>24.210051441671592</v>
      </c>
      <c r="H29" s="15">
        <f t="shared" si="2"/>
        <v>64.722435637855639</v>
      </c>
    </row>
    <row r="30" spans="1:20" x14ac:dyDescent="0.25">
      <c r="A30" s="8" t="s">
        <v>24</v>
      </c>
      <c r="B30" s="13">
        <v>2023000000</v>
      </c>
      <c r="C30" s="10">
        <v>795846.29</v>
      </c>
      <c r="D30" s="10">
        <v>444033.91</v>
      </c>
      <c r="E30" s="10">
        <v>808585.24</v>
      </c>
      <c r="F30" s="10">
        <v>464352.54</v>
      </c>
      <c r="G30" s="15">
        <f t="shared" si="1"/>
        <v>57.427778424449102</v>
      </c>
      <c r="H30" s="15">
        <f t="shared" si="2"/>
        <v>104.57591853739278</v>
      </c>
    </row>
    <row r="31" spans="1:20" x14ac:dyDescent="0.25">
      <c r="A31" s="8" t="s">
        <v>25</v>
      </c>
      <c r="B31" s="13">
        <v>2024000000</v>
      </c>
      <c r="C31" s="10">
        <v>-14662.6</v>
      </c>
      <c r="D31" s="10">
        <v>-1903.03</v>
      </c>
      <c r="E31" s="10">
        <v>102410.5</v>
      </c>
      <c r="F31" s="10">
        <v>-6967.52</v>
      </c>
      <c r="G31" s="15">
        <f t="shared" si="1"/>
        <v>-6.8035211233223158</v>
      </c>
      <c r="H31" s="15">
        <f t="shared" si="2"/>
        <v>366.1277016126914</v>
      </c>
    </row>
    <row r="32" spans="1:20" x14ac:dyDescent="0.25">
      <c r="A32" s="8" t="s">
        <v>26</v>
      </c>
      <c r="B32" s="13">
        <v>2029000000</v>
      </c>
      <c r="C32" s="10">
        <v>26949.599999999999</v>
      </c>
      <c r="D32" s="10">
        <v>5953.03</v>
      </c>
      <c r="E32" s="10">
        <v>35109.5</v>
      </c>
      <c r="F32" s="10">
        <v>12667.51</v>
      </c>
      <c r="G32" s="15">
        <f t="shared" si="1"/>
        <v>36.080006835756706</v>
      </c>
      <c r="H32" s="15">
        <f t="shared" si="2"/>
        <v>212.79096527314664</v>
      </c>
    </row>
    <row r="33" spans="1:8" x14ac:dyDescent="0.25">
      <c r="A33" s="8" t="s">
        <v>18</v>
      </c>
      <c r="B33" s="9">
        <v>2070000000</v>
      </c>
      <c r="C33" s="10">
        <v>5799.34</v>
      </c>
      <c r="D33" s="10">
        <v>1095.8699999999999</v>
      </c>
      <c r="E33" s="10">
        <v>2616.38</v>
      </c>
      <c r="F33" s="10">
        <v>1912.47</v>
      </c>
      <c r="G33" s="15">
        <f t="shared" si="1"/>
        <v>73.09603345079843</v>
      </c>
      <c r="H33" s="15">
        <f t="shared" si="2"/>
        <v>174.51613786306771</v>
      </c>
    </row>
    <row r="34" spans="1:8" ht="92.4" x14ac:dyDescent="0.25">
      <c r="A34" s="8" t="s">
        <v>19</v>
      </c>
      <c r="B34" s="9">
        <v>2180000000</v>
      </c>
      <c r="C34" s="10">
        <v>0</v>
      </c>
      <c r="D34" s="10">
        <v>7577.76</v>
      </c>
      <c r="E34" s="10">
        <v>0</v>
      </c>
      <c r="F34" s="10">
        <v>47.77</v>
      </c>
      <c r="G34" s="15" t="str">
        <f t="shared" si="1"/>
        <v xml:space="preserve"> </v>
      </c>
      <c r="H34" s="15">
        <f t="shared" si="2"/>
        <v>0.63039737336627177</v>
      </c>
    </row>
    <row r="35" spans="1:8" ht="26.4" x14ac:dyDescent="0.25">
      <c r="A35" s="8" t="s">
        <v>20</v>
      </c>
      <c r="B35" s="9">
        <v>2190000000</v>
      </c>
      <c r="C35" s="10">
        <v>0</v>
      </c>
      <c r="D35" s="10">
        <v>-7321.47</v>
      </c>
      <c r="E35" s="10">
        <v>0</v>
      </c>
      <c r="F35" s="10">
        <v>-11589.75</v>
      </c>
      <c r="G35" s="15" t="str">
        <f t="shared" si="1"/>
        <v xml:space="preserve"> </v>
      </c>
      <c r="H35" s="15">
        <f t="shared" si="2"/>
        <v>158.29812865449151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2020-07-06T06:21:06Z</dcterms:modified>
</cp:coreProperties>
</file>