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User\Documents\На сайт\ОТЧЕТЫ\2019\"/>
    </mc:Choice>
  </mc:AlternateContent>
  <xr:revisionPtr revIDLastSave="0" documentId="13_ncr:1_{A1C01EEE-25CF-4670-99FE-A4C776BC9A8C}" xr6:coauthVersionLast="43" xr6:coauthVersionMax="43" xr10:uidLastSave="{00000000-0000-0000-0000-000000000000}"/>
  <bookViews>
    <workbookView xWindow="1500" yWindow="1500" windowWidth="25875" windowHeight="12000" xr2:uid="{00000000-000D-0000-FFFF-FFFF00000000}"/>
  </bookViews>
  <sheets>
    <sheet name="Лист1" sheetId="1" r:id="rId1"/>
  </sheets>
  <definedNames>
    <definedName name="_xlnm.Print_Area" localSheetId="0">Лист1!$A$1:$G$32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1" l="1"/>
  <c r="G9" i="1" s="1"/>
  <c r="E10" i="1"/>
  <c r="G10" i="1" s="1"/>
  <c r="E11" i="1"/>
  <c r="G11" i="1" s="1"/>
  <c r="E12" i="1"/>
  <c r="G12" i="1" s="1"/>
  <c r="E13" i="1"/>
  <c r="G13" i="1" s="1"/>
  <c r="E14" i="1"/>
  <c r="G14" i="1" s="1"/>
  <c r="E15" i="1"/>
  <c r="G15" i="1" s="1"/>
  <c r="E16" i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28" i="1"/>
  <c r="G28" i="1" s="1"/>
  <c r="E29" i="1"/>
  <c r="G29" i="1" s="1"/>
  <c r="E30" i="1"/>
  <c r="G30" i="1" s="1"/>
  <c r="E31" i="1"/>
  <c r="G31" i="1" s="1"/>
  <c r="E8" i="1"/>
  <c r="G8" i="1" s="1"/>
  <c r="E32" i="1" l="1"/>
  <c r="G32" i="1" s="1"/>
</calcChain>
</file>

<file path=xl/sharedStrings.xml><?xml version="1.0" encoding="utf-8"?>
<sst xmlns="http://schemas.openxmlformats.org/spreadsheetml/2006/main" count="34" uniqueCount="34">
  <si>
    <t>Ед.Изм.: тыс.руб.</t>
  </si>
  <si>
    <t>Наименование</t>
  </si>
  <si>
    <t>Вид дохода</t>
  </si>
  <si>
    <t>Утвержденный бюджет</t>
  </si>
  <si>
    <t xml:space="preserve">Уточненный план </t>
  </si>
  <si>
    <t>% исполнения текущего плана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</si>
  <si>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</si>
  <si>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</si>
  <si>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</si>
  <si>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</si>
  <si>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</si>
  <si>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</si>
  <si>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</si>
  <si>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</si>
  <si>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</si>
  <si>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</si>
  <si>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</si>
  <si>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</si>
  <si>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</si>
  <si>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</si>
  <si>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</si>
  <si>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НЕРЕЗИДЕНТОВ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</si>
  <si>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</si>
  <si>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</si>
  <si>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</si>
  <si>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</si>
  <si>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</si>
  <si>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</si>
  <si>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</si>
  <si>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</si>
  <si>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</si>
  <si>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Сведения об исполнении бюджета муниципального района Мелеузовский район Республики Башкортостан за 12 мес. 2019г. по доходам, в разрезе видов доходов в сравнении с запланированными значениями на соответствующий период</t>
  </si>
  <si>
    <t>Текущий план на 12 мес.</t>
  </si>
  <si>
    <t>Отчет за 12 мес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</si>
</sst>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0"/>
      <color theme="1"/>
      <name val="Times New Roman"/>
      <family val="2"/>
    </font>
    <font>
      <b/>
      <sz val="12"/>
      <color theme="1"/>
      <name val="Times New Roman"/>
      <family val="1"/>
      <charset val="204"/>
    </font>
    <font>
      <sz val="10"/>
      <color rgb="FF0070C0"/>
      <name val="Times New Roma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2" fillId="0" borderId="1" xfId="0" applyNumberFormat="1" applyFont="1" applyBorder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32"/>
  <sheetViews>
    <sheetView tabSelected="1" zoomScaleNormal="100" workbookViewId="0">
      <selection activeCell="K30" sqref="K30"/>
    </sheetView>
  </sheetViews>
  <sheetFormatPr defaultRowHeight="12.75" x14ac:dyDescent="0.2"/>
  <cols>
    <col min="1" max="1" width="70" style="1" customWidth="1"/>
    <col min="2" max="2" width="14" customWidth="1"/>
    <col min="3" max="3" width="15" customWidth="1"/>
    <col min="4" max="7" width="14" customWidth="1"/>
  </cols>
  <sheetData>
    <row r="2" spans="1:16" ht="56.25" customHeight="1" x14ac:dyDescent="0.25">
      <c r="A2" s="8" t="s">
        <v>31</v>
      </c>
      <c r="B2" s="8"/>
      <c r="C2" s="8"/>
      <c r="D2" s="8"/>
      <c r="E2" s="8"/>
      <c r="F2" s="8"/>
      <c r="G2" s="8"/>
    </row>
    <row r="5" spans="1:16" x14ac:dyDescent="0.2">
      <c r="A5" s="1" t="s">
        <v>0</v>
      </c>
    </row>
    <row r="7" spans="1:16" s="2" customFormat="1" ht="51" x14ac:dyDescent="0.2">
      <c r="A7" s="3" t="s">
        <v>1</v>
      </c>
      <c r="B7" s="3" t="s">
        <v>2</v>
      </c>
      <c r="C7" s="3" t="s">
        <v>3</v>
      </c>
      <c r="D7" s="3" t="s">
        <v>4</v>
      </c>
      <c r="E7" s="3" t="s">
        <v>32</v>
      </c>
      <c r="F7" s="3" t="s">
        <v>33</v>
      </c>
      <c r="G7" s="3" t="s">
        <v>5</v>
      </c>
      <c r="I7"/>
      <c r="J7"/>
      <c r="K7"/>
      <c r="L7"/>
      <c r="M7"/>
      <c r="N7"/>
      <c r="O7"/>
      <c r="P7"/>
    </row>
    <row r="8" spans="1:16" x14ac:dyDescent="0.2">
      <c r="A8" s="5" t="s">
        <v>6</v>
      </c>
      <c r="B8" s="4">
        <v>1000000000</v>
      </c>
      <c r="C8" s="6">
        <v>562056</v>
      </c>
      <c r="D8" s="6">
        <v>562056</v>
      </c>
      <c r="E8" s="7">
        <f>D8/12*12</f>
        <v>562056</v>
      </c>
      <c r="F8" s="6">
        <v>655209.93999999994</v>
      </c>
      <c r="G8" s="7">
        <f>IF(E8=0,"",F8/E8*100)</f>
        <v>116.57378268357601</v>
      </c>
    </row>
    <row r="9" spans="1:16" x14ac:dyDescent="0.2">
      <c r="A9" s="5" t="s">
        <v>7</v>
      </c>
      <c r="B9" s="4">
        <v>1010000000</v>
      </c>
      <c r="C9" s="6">
        <v>328840</v>
      </c>
      <c r="D9" s="6">
        <v>328840</v>
      </c>
      <c r="E9" s="7">
        <f t="shared" ref="E9:E32" si="0">D9/12*12</f>
        <v>328840</v>
      </c>
      <c r="F9" s="6">
        <v>351445.4</v>
      </c>
      <c r="G9" s="7">
        <f t="shared" ref="G9:G32" si="1">IF(E9=0,"",F9/E9*100)</f>
        <v>106.87428536674371</v>
      </c>
    </row>
    <row r="10" spans="1:16" ht="25.5" x14ac:dyDescent="0.2">
      <c r="A10" s="5" t="s">
        <v>8</v>
      </c>
      <c r="B10" s="4">
        <v>1030000000</v>
      </c>
      <c r="C10" s="6">
        <v>20814</v>
      </c>
      <c r="D10" s="6">
        <v>20814</v>
      </c>
      <c r="E10" s="7">
        <f t="shared" si="0"/>
        <v>20814</v>
      </c>
      <c r="F10" s="6">
        <v>22964.93</v>
      </c>
      <c r="G10" s="7">
        <f t="shared" si="1"/>
        <v>110.33405400211396</v>
      </c>
    </row>
    <row r="11" spans="1:16" x14ac:dyDescent="0.2">
      <c r="A11" s="5" t="s">
        <v>9</v>
      </c>
      <c r="B11" s="4">
        <v>1050000000</v>
      </c>
      <c r="C11" s="6">
        <v>119336</v>
      </c>
      <c r="D11" s="6">
        <v>120729</v>
      </c>
      <c r="E11" s="7">
        <f t="shared" si="0"/>
        <v>120729</v>
      </c>
      <c r="F11" s="6">
        <v>140426.82999999999</v>
      </c>
      <c r="G11" s="7">
        <f t="shared" si="1"/>
        <v>116.31574021154816</v>
      </c>
    </row>
    <row r="12" spans="1:16" x14ac:dyDescent="0.2">
      <c r="A12" s="5" t="s">
        <v>10</v>
      </c>
      <c r="B12" s="4">
        <v>1060000000</v>
      </c>
      <c r="C12" s="6">
        <v>9800</v>
      </c>
      <c r="D12" s="6">
        <v>9800</v>
      </c>
      <c r="E12" s="7">
        <f t="shared" si="0"/>
        <v>9800</v>
      </c>
      <c r="F12" s="6">
        <v>11797.87</v>
      </c>
      <c r="G12" s="7">
        <f t="shared" si="1"/>
        <v>120.38642857142858</v>
      </c>
    </row>
    <row r="13" spans="1:16" ht="25.5" x14ac:dyDescent="0.2">
      <c r="A13" s="5" t="s">
        <v>11</v>
      </c>
      <c r="B13" s="4">
        <v>1070000000</v>
      </c>
      <c r="C13" s="6">
        <v>1460</v>
      </c>
      <c r="D13" s="6">
        <v>1300</v>
      </c>
      <c r="E13" s="7">
        <f t="shared" si="0"/>
        <v>1300</v>
      </c>
      <c r="F13" s="6">
        <v>1801.19</v>
      </c>
      <c r="G13" s="7">
        <f t="shared" si="1"/>
        <v>138.55307692307693</v>
      </c>
    </row>
    <row r="14" spans="1:16" x14ac:dyDescent="0.2">
      <c r="A14" s="5" t="s">
        <v>12</v>
      </c>
      <c r="B14" s="4">
        <v>1080000000</v>
      </c>
      <c r="C14" s="6">
        <v>9920</v>
      </c>
      <c r="D14" s="6">
        <v>9824</v>
      </c>
      <c r="E14" s="7">
        <f t="shared" si="0"/>
        <v>9824</v>
      </c>
      <c r="F14" s="6">
        <v>10229</v>
      </c>
      <c r="G14" s="7">
        <f t="shared" si="1"/>
        <v>104.12255700325733</v>
      </c>
    </row>
    <row r="15" spans="1:16" ht="25.5" x14ac:dyDescent="0.2">
      <c r="A15" s="5" t="s">
        <v>13</v>
      </c>
      <c r="B15" s="4">
        <v>1090000000</v>
      </c>
      <c r="C15" s="6">
        <v>0</v>
      </c>
      <c r="D15" s="6">
        <v>0</v>
      </c>
      <c r="E15" s="7">
        <f t="shared" si="0"/>
        <v>0</v>
      </c>
      <c r="F15" s="6">
        <v>0</v>
      </c>
      <c r="G15" s="7" t="str">
        <f t="shared" si="1"/>
        <v/>
      </c>
    </row>
    <row r="16" spans="1:16" ht="25.5" x14ac:dyDescent="0.2">
      <c r="A16" s="5" t="s">
        <v>14</v>
      </c>
      <c r="B16" s="4">
        <v>1110000000</v>
      </c>
      <c r="C16" s="6">
        <v>53415</v>
      </c>
      <c r="D16" s="6">
        <v>53415</v>
      </c>
      <c r="E16" s="7">
        <f t="shared" si="0"/>
        <v>53415</v>
      </c>
      <c r="F16" s="6">
        <v>71504.539999999994</v>
      </c>
      <c r="G16" s="7">
        <f t="shared" si="1"/>
        <v>133.86603014134607</v>
      </c>
    </row>
    <row r="17" spans="1:7" x14ac:dyDescent="0.2">
      <c r="A17" s="5" t="s">
        <v>15</v>
      </c>
      <c r="B17" s="4">
        <v>1120000000</v>
      </c>
      <c r="C17" s="6">
        <v>2764</v>
      </c>
      <c r="D17" s="6">
        <v>1627</v>
      </c>
      <c r="E17" s="7">
        <f t="shared" si="0"/>
        <v>1627</v>
      </c>
      <c r="F17" s="6">
        <v>1628.88</v>
      </c>
      <c r="G17" s="7">
        <f t="shared" si="1"/>
        <v>100.11555009219424</v>
      </c>
    </row>
    <row r="18" spans="1:7" ht="25.5" x14ac:dyDescent="0.2">
      <c r="A18" s="5" t="s">
        <v>16</v>
      </c>
      <c r="B18" s="4">
        <v>1130000000</v>
      </c>
      <c r="C18" s="6">
        <v>500</v>
      </c>
      <c r="D18" s="6">
        <v>500</v>
      </c>
      <c r="E18" s="7">
        <f t="shared" si="0"/>
        <v>500</v>
      </c>
      <c r="F18" s="6">
        <v>676.98</v>
      </c>
      <c r="G18" s="7">
        <f t="shared" si="1"/>
        <v>135.39600000000002</v>
      </c>
    </row>
    <row r="19" spans="1:7" ht="25.5" x14ac:dyDescent="0.2">
      <c r="A19" s="5" t="s">
        <v>17</v>
      </c>
      <c r="B19" s="4">
        <v>1140000000</v>
      </c>
      <c r="C19" s="6">
        <v>9140</v>
      </c>
      <c r="D19" s="6">
        <v>9140</v>
      </c>
      <c r="E19" s="7">
        <f t="shared" si="0"/>
        <v>9140</v>
      </c>
      <c r="F19" s="6">
        <v>30711.37</v>
      </c>
      <c r="G19" s="7">
        <f t="shared" si="1"/>
        <v>336.01061269146606</v>
      </c>
    </row>
    <row r="20" spans="1:7" x14ac:dyDescent="0.2">
      <c r="A20" s="5" t="s">
        <v>18</v>
      </c>
      <c r="B20" s="4">
        <v>1160000000</v>
      </c>
      <c r="C20" s="6">
        <v>4366</v>
      </c>
      <c r="D20" s="6">
        <v>4366</v>
      </c>
      <c r="E20" s="7">
        <f t="shared" si="0"/>
        <v>4366</v>
      </c>
      <c r="F20" s="6">
        <v>10101.75</v>
      </c>
      <c r="G20" s="7">
        <f t="shared" si="1"/>
        <v>231.37311039853415</v>
      </c>
    </row>
    <row r="21" spans="1:7" x14ac:dyDescent="0.2">
      <c r="A21" s="5" t="s">
        <v>19</v>
      </c>
      <c r="B21" s="4">
        <v>1170000000</v>
      </c>
      <c r="C21" s="6">
        <v>1701</v>
      </c>
      <c r="D21" s="6">
        <v>1701</v>
      </c>
      <c r="E21" s="7">
        <f t="shared" si="0"/>
        <v>1701</v>
      </c>
      <c r="F21" s="6">
        <v>1921.21</v>
      </c>
      <c r="G21" s="7">
        <f t="shared" si="1"/>
        <v>112.9459141681364</v>
      </c>
    </row>
    <row r="22" spans="1:7" x14ac:dyDescent="0.2">
      <c r="A22" s="5" t="s">
        <v>20</v>
      </c>
      <c r="B22" s="4">
        <v>2000000000</v>
      </c>
      <c r="C22" s="6">
        <v>1058860.3</v>
      </c>
      <c r="D22" s="6">
        <v>1353948.24</v>
      </c>
      <c r="E22" s="7">
        <f t="shared" si="0"/>
        <v>1353948.24</v>
      </c>
      <c r="F22" s="6">
        <v>1340035.56</v>
      </c>
      <c r="G22" s="7">
        <f t="shared" si="1"/>
        <v>98.972436346606571</v>
      </c>
    </row>
    <row r="23" spans="1:7" x14ac:dyDescent="0.2">
      <c r="A23" s="5" t="s">
        <v>21</v>
      </c>
      <c r="B23" s="4">
        <v>2010000000</v>
      </c>
      <c r="C23" s="6">
        <v>0</v>
      </c>
      <c r="D23" s="6">
        <v>0</v>
      </c>
      <c r="E23" s="7">
        <f t="shared" si="0"/>
        <v>0</v>
      </c>
      <c r="F23" s="6">
        <v>0</v>
      </c>
      <c r="G23" s="7" t="str">
        <f t="shared" si="1"/>
        <v/>
      </c>
    </row>
    <row r="24" spans="1:7" ht="25.5" x14ac:dyDescent="0.2">
      <c r="A24" s="5" t="s">
        <v>22</v>
      </c>
      <c r="B24" s="4">
        <v>2020000000</v>
      </c>
      <c r="C24" s="6">
        <v>1058860.3</v>
      </c>
      <c r="D24" s="6">
        <v>1349785.86</v>
      </c>
      <c r="E24" s="7">
        <f t="shared" si="0"/>
        <v>1349785.86</v>
      </c>
      <c r="F24" s="6">
        <v>1338272.22</v>
      </c>
      <c r="G24" s="7">
        <f t="shared" si="1"/>
        <v>99.147002473414545</v>
      </c>
    </row>
    <row r="25" spans="1:7" x14ac:dyDescent="0.2">
      <c r="A25" s="5" t="s">
        <v>23</v>
      </c>
      <c r="B25" s="4">
        <v>2021000000</v>
      </c>
      <c r="C25" s="6">
        <v>109589.5</v>
      </c>
      <c r="D25" s="6">
        <v>123589.5</v>
      </c>
      <c r="E25" s="7">
        <f t="shared" si="0"/>
        <v>123589.5</v>
      </c>
      <c r="F25" s="6">
        <v>119971.41</v>
      </c>
      <c r="G25" s="7">
        <f t="shared" si="1"/>
        <v>97.072494022550458</v>
      </c>
    </row>
    <row r="26" spans="1:7" ht="25.5" x14ac:dyDescent="0.2">
      <c r="A26" s="5" t="s">
        <v>24</v>
      </c>
      <c r="B26" s="4">
        <v>2022000000</v>
      </c>
      <c r="C26" s="6">
        <v>162817.60000000001</v>
      </c>
      <c r="D26" s="6">
        <v>389538.02</v>
      </c>
      <c r="E26" s="7">
        <f t="shared" si="0"/>
        <v>389538.02</v>
      </c>
      <c r="F26" s="6">
        <v>381941.18</v>
      </c>
      <c r="G26" s="7">
        <f t="shared" si="1"/>
        <v>98.049782149634581</v>
      </c>
    </row>
    <row r="27" spans="1:7" x14ac:dyDescent="0.2">
      <c r="A27" s="5" t="s">
        <v>25</v>
      </c>
      <c r="B27" s="4">
        <v>2023000000</v>
      </c>
      <c r="C27" s="6">
        <v>753132.2</v>
      </c>
      <c r="D27" s="6">
        <v>795846.29</v>
      </c>
      <c r="E27" s="7">
        <f t="shared" si="0"/>
        <v>795846.29</v>
      </c>
      <c r="F27" s="6">
        <v>795846.29</v>
      </c>
      <c r="G27" s="7">
        <f t="shared" si="1"/>
        <v>100</v>
      </c>
    </row>
    <row r="28" spans="1:7" x14ac:dyDescent="0.2">
      <c r="A28" s="5" t="s">
        <v>26</v>
      </c>
      <c r="B28" s="4">
        <v>2024000000</v>
      </c>
      <c r="C28" s="6">
        <v>33321</v>
      </c>
      <c r="D28" s="6">
        <v>39586.19</v>
      </c>
      <c r="E28" s="7">
        <f t="shared" si="0"/>
        <v>39586.19</v>
      </c>
      <c r="F28" s="6">
        <v>39575.97</v>
      </c>
      <c r="G28" s="7">
        <f t="shared" si="1"/>
        <v>99.974182915809777</v>
      </c>
    </row>
    <row r="29" spans="1:7" x14ac:dyDescent="0.2">
      <c r="A29" s="5" t="s">
        <v>27</v>
      </c>
      <c r="B29" s="4">
        <v>2070000000</v>
      </c>
      <c r="C29" s="6">
        <v>0</v>
      </c>
      <c r="D29" s="6">
        <v>4162.38</v>
      </c>
      <c r="E29" s="7">
        <f t="shared" si="0"/>
        <v>4162.38</v>
      </c>
      <c r="F29" s="6">
        <v>1088.04</v>
      </c>
      <c r="G29" s="7">
        <f t="shared" si="1"/>
        <v>26.139852680437631</v>
      </c>
    </row>
    <row r="30" spans="1:7" ht="102" x14ac:dyDescent="0.2">
      <c r="A30" s="5" t="s">
        <v>28</v>
      </c>
      <c r="B30" s="4">
        <v>2180000000</v>
      </c>
      <c r="C30" s="6">
        <v>0</v>
      </c>
      <c r="D30" s="6">
        <v>0</v>
      </c>
      <c r="E30" s="7">
        <f t="shared" si="0"/>
        <v>0</v>
      </c>
      <c r="F30" s="6">
        <v>7577.76</v>
      </c>
      <c r="G30" s="7" t="str">
        <f t="shared" si="1"/>
        <v/>
      </c>
    </row>
    <row r="31" spans="1:7" ht="38.25" x14ac:dyDescent="0.2">
      <c r="A31" s="5" t="s">
        <v>29</v>
      </c>
      <c r="B31" s="4">
        <v>2190000000</v>
      </c>
      <c r="C31" s="6">
        <v>0</v>
      </c>
      <c r="D31" s="6">
        <v>0</v>
      </c>
      <c r="E31" s="7">
        <f t="shared" si="0"/>
        <v>0</v>
      </c>
      <c r="F31" s="6">
        <v>-6902.46</v>
      </c>
      <c r="G31" s="7" t="str">
        <f t="shared" si="1"/>
        <v/>
      </c>
    </row>
    <row r="32" spans="1:7" x14ac:dyDescent="0.2">
      <c r="A32" s="5" t="s">
        <v>30</v>
      </c>
      <c r="B32" s="4">
        <v>0</v>
      </c>
      <c r="C32" s="7">
        <v>1620916.3</v>
      </c>
      <c r="D32" s="7">
        <v>1916004.24</v>
      </c>
      <c r="E32" s="7">
        <f t="shared" si="0"/>
        <v>1916004.2399999998</v>
      </c>
      <c r="F32" s="7">
        <v>1995245.5</v>
      </c>
      <c r="G32" s="7">
        <f t="shared" si="1"/>
        <v>104.13575598350451</v>
      </c>
    </row>
  </sheetData>
  <mergeCells count="1">
    <mergeCell ref="A2:G2"/>
  </mergeCells>
  <pageMargins left="0.51" right="0.2" top="0.35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2019-07-04T04:33:48Z</cp:lastPrinted>
  <dcterms:created xsi:type="dcterms:W3CDTF">2017-10-06T08:09:33Z</dcterms:created>
  <dcterms:modified xsi:type="dcterms:W3CDTF">2020-01-23T05:09:26Z</dcterms:modified>
</cp:coreProperties>
</file>