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Альбина\Desktop\Мои документы\На сайт\ОТЧЕТЫ\2018\2019\"/>
    </mc:Choice>
  </mc:AlternateContent>
  <bookViews>
    <workbookView xWindow="0" yWindow="0" windowWidth="28800" windowHeight="1120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C9" i="1" l="1"/>
  <c r="D9" i="1" l="1"/>
  <c r="E9" i="1"/>
  <c r="F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9" i="1" l="1"/>
</calcChain>
</file>

<file path=xl/sharedStrings.xml><?xml version="1.0" encoding="utf-8"?>
<sst xmlns="http://schemas.openxmlformats.org/spreadsheetml/2006/main" count="38" uniqueCount="38">
  <si>
    <t>Наименование</t>
  </si>
  <si>
    <t>Классификация</t>
  </si>
  <si>
    <t xml:space="preserve">Темп роста к прошлому году </t>
  </si>
  <si>
    <t>НАЛОГОВЫЕ И НЕНАЛОГОВЫЕ ДОХОДЫ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</si>
  <si>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</si>
  <si>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</si>
  <si>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</si>
  <si>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</si>
  <si>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НАЛОГИ, СБОРЫ И РЕГУЛЯРНЫЕ ПЛАТЕЖИ ЗА ПОЛЬЗОВАНИЕ ПРИРОДНЫМИ РЕСУРСАМИ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</si>
  <si>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</si>
  <si>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</si>
  <si>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</si>
  <si>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</si>
  <si>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</si>
  <si>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</si>
  <si>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</si>
  <si>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</si>
  <si>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 ОТ НЕРЕЗИДЕНТОВ</t>
  </si>
  <si>
    <t>ПРОЧИЕ БЕЗВОЗМЕЗДНЫЕ ПОСТУПЛЕНИЯ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</si>
  <si>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ЛЕТ; ДОХОДЫ БЮДЖЕТОВ БЮДЖЕТНОЙ СИСТЕМЫ РОССИЙСКОЙ ФЕДЕРАЦИИ ОТ ВОЗВРАТА ОРГАНИЗАЦИЯМИ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</si>
  <si>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</si>
  <si>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БЕЗВОЗМЕЗДНЫЕ ПОСТУПЛЕНИЯ ОТ ДРУГИХ БЮДЖЕТОВ БЮДЖЕТНОЙ СИСТЕМЫ РОССИЙСКОЙ ФЕДЕРАЦИИ (за исключением внутренних оборотов)</t>
  </si>
  <si>
    <t>Дотации за вычетом внутренних оборотов</t>
  </si>
  <si>
    <t>Субсидии за исключением внутренних оборотов</t>
  </si>
  <si>
    <t>Субвенции за исключением внутренних оборотов</t>
  </si>
  <si>
    <t>Иные межбюджетные трансферты за исключением внутренних оборотов</t>
  </si>
  <si>
    <t>Прочие безвозмездные поступлениея от других бюджетов</t>
  </si>
  <si>
    <t xml:space="preserve"> Сведения об исполнении консолидированного бюджета </t>
  </si>
  <si>
    <t xml:space="preserve"> муниципального района Мелеузовский район Республики Башкортостан  по доходам в разрезе видов доходов за отчетный период текущего финансового года в сравнении с соответствующим периодом прошлого года</t>
  </si>
  <si>
    <t>Ед.Изм.: тыс.руб.</t>
  </si>
  <si>
    <t>ИТОГО ДОХОДЫ</t>
  </si>
  <si>
    <t xml:space="preserve">БЕЗВОЗМЕЗДНЫЕ ПОСТУПЛЕНИЯ </t>
  </si>
  <si>
    <t>Уточненный план  на 2018 год</t>
  </si>
  <si>
    <t>Уточненный план на 2019 год</t>
  </si>
  <si>
    <t>% исполнения уточненного плана  за 2019 год</t>
  </si>
  <si>
    <t>на  1 июля 2019 г.</t>
  </si>
  <si>
    <t>Исполнено за 1 полуг. 2018 г.</t>
  </si>
  <si>
    <t>Исполнено за 1 полуг.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</si>
</sst>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0"/>
      <color theme="1"/>
      <name val="Times New Roman"/>
      <family val="2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2"/>
    </font>
    <font>
      <sz val="10"/>
      <color theme="1"/>
      <name val="Times New Roman"/>
      <family val="1"/>
      <charset val="204"/>
    </font>
    <font>
      <sz val="12"/>
      <color rgb="FF0070C0"/>
      <name val="Times New Roman"/>
      <family val="2"/>
    </font>
    <font>
      <sz val="10"/>
      <color rgb="FF0070C0"/>
      <name val="Times New Roman"/>
      <family val="2"/>
    </font>
    <font>
      <b/>
      <sz val="10"/>
      <color rgb="FF0070C0"/>
      <name val="Times New Roman"/>
      <family val="2"/>
    </font>
    <font>
      <b/>
      <sz val="10"/>
      <color rgb="FF0070C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top" wrapText="1"/>
    </xf>
    <xf numFmtId="0" fontId="1" fillId="0" borderId="0" xfId="0" applyFont="1"/>
    <xf numFmtId="0" fontId="0" fillId="0" borderId="1" xfId="0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164" fontId="1" fillId="0" borderId="1" xfId="0" applyNumberFormat="1" applyFont="1" applyBorder="1"/>
    <xf numFmtId="0" fontId="0" fillId="0" borderId="1" xfId="0" applyBorder="1" applyAlignment="1">
      <alignment wrapText="1"/>
    </xf>
    <xf numFmtId="0" fontId="0" fillId="0" borderId="1" xfId="0" applyBorder="1"/>
    <xf numFmtId="164" fontId="0" fillId="0" borderId="1" xfId="0" applyNumberFormat="1" applyBorder="1"/>
    <xf numFmtId="0" fontId="2" fillId="0" borderId="0" xfId="0" applyFont="1" applyAlignment="1">
      <alignment wrapText="1"/>
    </xf>
    <xf numFmtId="0" fontId="2" fillId="0" borderId="0" xfId="0" applyFont="1"/>
    <xf numFmtId="0" fontId="0" fillId="0" borderId="1" xfId="0" applyBorder="1" applyAlignment="1">
      <alignment horizontal="right" vertical="top"/>
    </xf>
    <xf numFmtId="164" fontId="3" fillId="0" borderId="1" xfId="0" applyNumberFormat="1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/>
    <xf numFmtId="0" fontId="5" fillId="0" borderId="0" xfId="0" applyFont="1"/>
    <xf numFmtId="0" fontId="5" fillId="0" borderId="1" xfId="0" applyFont="1" applyBorder="1" applyAlignment="1">
      <alignment horizontal="center" vertical="top" wrapText="1"/>
    </xf>
    <xf numFmtId="164" fontId="6" fillId="0" borderId="1" xfId="0" applyNumberFormat="1" applyFont="1" applyBorder="1"/>
    <xf numFmtId="164" fontId="5" fillId="0" borderId="1" xfId="0" applyNumberFormat="1" applyFont="1" applyBorder="1"/>
    <xf numFmtId="164" fontId="7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5"/>
  <sheetViews>
    <sheetView tabSelected="1" workbookViewId="0">
      <selection activeCell="K15" sqref="K15"/>
    </sheetView>
  </sheetViews>
  <sheetFormatPr defaultRowHeight="12.75" x14ac:dyDescent="0.2"/>
  <cols>
    <col min="1" max="1" width="71.33203125" style="1" customWidth="1"/>
    <col min="2" max="2" width="17.1640625" customWidth="1"/>
    <col min="3" max="6" width="16.83203125" customWidth="1"/>
    <col min="7" max="7" width="18.33203125" customWidth="1"/>
    <col min="8" max="8" width="13.5" style="18" customWidth="1"/>
    <col min="14" max="14" width="11.5" customWidth="1"/>
  </cols>
  <sheetData>
    <row r="1" spans="1:20" ht="15.75" x14ac:dyDescent="0.25">
      <c r="A1" s="15" t="s">
        <v>27</v>
      </c>
      <c r="B1" s="15"/>
      <c r="C1" s="15"/>
      <c r="D1" s="15"/>
      <c r="E1" s="15"/>
      <c r="F1" s="15"/>
      <c r="G1" s="15"/>
      <c r="H1" s="15"/>
    </row>
    <row r="2" spans="1:20" ht="37.5" customHeight="1" x14ac:dyDescent="0.25">
      <c r="A2" s="16" t="s">
        <v>28</v>
      </c>
      <c r="B2" s="16"/>
      <c r="C2" s="16"/>
      <c r="D2" s="16"/>
      <c r="E2" s="16"/>
      <c r="F2" s="16"/>
      <c r="G2" s="16"/>
      <c r="H2" s="16"/>
    </row>
    <row r="3" spans="1:20" ht="15.75" x14ac:dyDescent="0.25">
      <c r="A3" s="11"/>
      <c r="B3" s="12"/>
      <c r="C3" s="12"/>
      <c r="D3" s="12"/>
      <c r="E3" s="12"/>
      <c r="F3" s="12"/>
      <c r="G3" s="12"/>
      <c r="H3" s="17"/>
    </row>
    <row r="4" spans="1:20" ht="15.75" x14ac:dyDescent="0.25">
      <c r="A4" s="16" t="s">
        <v>35</v>
      </c>
      <c r="B4" s="16"/>
      <c r="C4" s="16"/>
      <c r="D4" s="16"/>
      <c r="E4" s="16"/>
      <c r="F4" s="16"/>
      <c r="G4" s="16"/>
      <c r="H4" s="16"/>
    </row>
    <row r="6" spans="1:20" x14ac:dyDescent="0.2">
      <c r="A6" s="1" t="s">
        <v>29</v>
      </c>
    </row>
    <row r="8" spans="1:20" s="2" customFormat="1" ht="54" customHeight="1" x14ac:dyDescent="0.2">
      <c r="A8" s="4" t="s">
        <v>0</v>
      </c>
      <c r="B8" s="4" t="s">
        <v>1</v>
      </c>
      <c r="C8" s="4" t="s">
        <v>32</v>
      </c>
      <c r="D8" s="4" t="s">
        <v>36</v>
      </c>
      <c r="E8" s="4" t="s">
        <v>33</v>
      </c>
      <c r="F8" s="4" t="s">
        <v>37</v>
      </c>
      <c r="G8" s="4" t="s">
        <v>34</v>
      </c>
      <c r="H8" s="19" t="s">
        <v>2</v>
      </c>
      <c r="K8"/>
      <c r="L8"/>
      <c r="M8"/>
      <c r="N8"/>
      <c r="O8"/>
      <c r="P8"/>
      <c r="Q8"/>
      <c r="R8"/>
      <c r="S8"/>
      <c r="T8"/>
    </row>
    <row r="9" spans="1:20" s="3" customFormat="1" x14ac:dyDescent="0.2">
      <c r="A9" s="5" t="s">
        <v>30</v>
      </c>
      <c r="B9" s="6">
        <v>0</v>
      </c>
      <c r="C9" s="22">
        <f>C10+C25</f>
        <v>1819986.91</v>
      </c>
      <c r="D9" s="22">
        <f t="shared" ref="D9:F9" si="0">D10+D25</f>
        <v>851957.79</v>
      </c>
      <c r="E9" s="22">
        <f t="shared" si="0"/>
        <v>1964610.36</v>
      </c>
      <c r="F9" s="22">
        <f t="shared" si="0"/>
        <v>993770.6</v>
      </c>
      <c r="G9" s="22">
        <f>IF(E9=0," ",F9/E9*100)</f>
        <v>50.583597655465887</v>
      </c>
      <c r="H9" s="20">
        <f>IF(D9=0," ",F9/D9*100)</f>
        <v>116.6455206659945</v>
      </c>
      <c r="K9"/>
      <c r="L9"/>
      <c r="M9"/>
      <c r="N9"/>
      <c r="O9"/>
      <c r="P9"/>
      <c r="Q9"/>
      <c r="R9"/>
      <c r="S9"/>
      <c r="T9"/>
    </row>
    <row r="10" spans="1:20" s="3" customFormat="1" ht="22.5" customHeight="1" x14ac:dyDescent="0.2">
      <c r="A10" s="5" t="s">
        <v>3</v>
      </c>
      <c r="B10" s="6">
        <v>1000000000</v>
      </c>
      <c r="C10" s="7">
        <v>681233.5</v>
      </c>
      <c r="D10" s="7">
        <v>340512.83</v>
      </c>
      <c r="E10" s="7">
        <v>740000</v>
      </c>
      <c r="F10" s="7">
        <v>384957.48</v>
      </c>
      <c r="G10" s="7">
        <f t="shared" ref="G10:G35" si="1">IF(E10=0," ",F10/E10*100)</f>
        <v>52.021281081081085</v>
      </c>
      <c r="H10" s="20">
        <f t="shared" ref="H10:H35" si="2">IF(D10=0," ",F10/D10*100)</f>
        <v>113.05226883815213</v>
      </c>
      <c r="K10"/>
      <c r="L10"/>
      <c r="M10"/>
      <c r="N10"/>
      <c r="O10"/>
      <c r="P10"/>
      <c r="Q10"/>
      <c r="R10"/>
      <c r="S10"/>
      <c r="T10"/>
    </row>
    <row r="11" spans="1:20" x14ac:dyDescent="0.2">
      <c r="A11" s="8" t="s">
        <v>4</v>
      </c>
      <c r="B11" s="9">
        <v>1010000000</v>
      </c>
      <c r="C11" s="10">
        <v>340774.46</v>
      </c>
      <c r="D11" s="10">
        <v>162998.39999999999</v>
      </c>
      <c r="E11" s="10">
        <v>382304</v>
      </c>
      <c r="F11" s="10">
        <v>178909.12</v>
      </c>
      <c r="G11" s="14">
        <f t="shared" si="1"/>
        <v>46.797606093579972</v>
      </c>
      <c r="H11" s="21">
        <f t="shared" si="2"/>
        <v>109.76127373029429</v>
      </c>
    </row>
    <row r="12" spans="1:20" ht="25.5" x14ac:dyDescent="0.2">
      <c r="A12" s="8" t="s">
        <v>5</v>
      </c>
      <c r="B12" s="9">
        <v>1030000000</v>
      </c>
      <c r="C12" s="10">
        <v>23317</v>
      </c>
      <c r="D12" s="10">
        <v>11841.01</v>
      </c>
      <c r="E12" s="10">
        <v>27220</v>
      </c>
      <c r="F12" s="10">
        <v>14185.81</v>
      </c>
      <c r="G12" s="14">
        <f t="shared" si="1"/>
        <v>52.115393093313735</v>
      </c>
      <c r="H12" s="21">
        <f t="shared" si="2"/>
        <v>119.80236483205402</v>
      </c>
    </row>
    <row r="13" spans="1:20" x14ac:dyDescent="0.2">
      <c r="A13" s="8" t="s">
        <v>6</v>
      </c>
      <c r="B13" s="9">
        <v>1050000000</v>
      </c>
      <c r="C13" s="10">
        <v>113112.53</v>
      </c>
      <c r="D13" s="10">
        <v>67480.710000000006</v>
      </c>
      <c r="E13" s="10">
        <v>121887</v>
      </c>
      <c r="F13" s="10">
        <v>85066.87</v>
      </c>
      <c r="G13" s="14">
        <f t="shared" si="1"/>
        <v>69.791585649002769</v>
      </c>
      <c r="H13" s="21">
        <f t="shared" si="2"/>
        <v>126.06101803018966</v>
      </c>
    </row>
    <row r="14" spans="1:20" x14ac:dyDescent="0.2">
      <c r="A14" s="8" t="s">
        <v>7</v>
      </c>
      <c r="B14" s="9">
        <v>1060000000</v>
      </c>
      <c r="C14" s="10">
        <v>79753.73</v>
      </c>
      <c r="D14" s="10">
        <v>29828.39</v>
      </c>
      <c r="E14" s="10">
        <v>97919</v>
      </c>
      <c r="F14" s="10">
        <v>32082.31</v>
      </c>
      <c r="G14" s="14">
        <f t="shared" si="1"/>
        <v>32.764131578141118</v>
      </c>
      <c r="H14" s="21">
        <f t="shared" si="2"/>
        <v>107.55629117092811</v>
      </c>
    </row>
    <row r="15" spans="1:20" ht="25.5" x14ac:dyDescent="0.2">
      <c r="A15" s="8" t="s">
        <v>8</v>
      </c>
      <c r="B15" s="9">
        <v>1070000000</v>
      </c>
      <c r="C15" s="10">
        <v>1128</v>
      </c>
      <c r="D15" s="10">
        <v>200.19</v>
      </c>
      <c r="E15" s="10">
        <v>1460</v>
      </c>
      <c r="F15" s="10">
        <v>388.64</v>
      </c>
      <c r="G15" s="14">
        <f t="shared" si="1"/>
        <v>26.61917808219178</v>
      </c>
      <c r="H15" s="21">
        <f t="shared" si="2"/>
        <v>194.135571207353</v>
      </c>
    </row>
    <row r="16" spans="1:20" x14ac:dyDescent="0.2">
      <c r="A16" s="8" t="s">
        <v>9</v>
      </c>
      <c r="B16" s="9">
        <v>1080000000</v>
      </c>
      <c r="C16" s="10">
        <v>9821.49</v>
      </c>
      <c r="D16" s="10">
        <v>4418.16</v>
      </c>
      <c r="E16" s="10">
        <v>9950</v>
      </c>
      <c r="F16" s="10">
        <v>5217.68</v>
      </c>
      <c r="G16" s="14">
        <f t="shared" si="1"/>
        <v>52.438994974874376</v>
      </c>
      <c r="H16" s="21">
        <f t="shared" si="2"/>
        <v>118.09622105129738</v>
      </c>
    </row>
    <row r="17" spans="1:20" ht="25.5" x14ac:dyDescent="0.2">
      <c r="A17" s="8" t="s">
        <v>10</v>
      </c>
      <c r="B17" s="9">
        <v>1090000000</v>
      </c>
      <c r="C17" s="10">
        <v>0</v>
      </c>
      <c r="D17" s="10">
        <v>0</v>
      </c>
      <c r="E17" s="10">
        <v>0</v>
      </c>
      <c r="F17" s="10">
        <v>0</v>
      </c>
      <c r="G17" s="14" t="str">
        <f t="shared" si="1"/>
        <v xml:space="preserve"> </v>
      </c>
      <c r="H17" s="21" t="str">
        <f t="shared" si="2"/>
        <v xml:space="preserve"> </v>
      </c>
    </row>
    <row r="18" spans="1:20" ht="25.5" x14ac:dyDescent="0.2">
      <c r="A18" s="8" t="s">
        <v>11</v>
      </c>
      <c r="B18" s="9">
        <v>1110000000</v>
      </c>
      <c r="C18" s="10">
        <v>81655.22</v>
      </c>
      <c r="D18" s="10">
        <v>44995.96</v>
      </c>
      <c r="E18" s="10">
        <v>79619</v>
      </c>
      <c r="F18" s="10">
        <v>49834.58</v>
      </c>
      <c r="G18" s="14">
        <f t="shared" si="1"/>
        <v>62.591316143131671</v>
      </c>
      <c r="H18" s="21">
        <f t="shared" si="2"/>
        <v>110.75345431012029</v>
      </c>
    </row>
    <row r="19" spans="1:20" x14ac:dyDescent="0.2">
      <c r="A19" s="8" t="s">
        <v>12</v>
      </c>
      <c r="B19" s="9">
        <v>1120000000</v>
      </c>
      <c r="C19" s="10">
        <v>1340</v>
      </c>
      <c r="D19" s="10">
        <v>619.03</v>
      </c>
      <c r="E19" s="10">
        <v>2764</v>
      </c>
      <c r="F19" s="10">
        <v>1136.1099999999999</v>
      </c>
      <c r="G19" s="14">
        <f t="shared" si="1"/>
        <v>41.103835021707667</v>
      </c>
      <c r="H19" s="21">
        <f t="shared" si="2"/>
        <v>183.5306851041145</v>
      </c>
    </row>
    <row r="20" spans="1:20" ht="25.5" x14ac:dyDescent="0.2">
      <c r="A20" s="8" t="s">
        <v>13</v>
      </c>
      <c r="B20" s="9">
        <v>1130000000</v>
      </c>
      <c r="C20" s="10">
        <v>1007.91</v>
      </c>
      <c r="D20" s="10">
        <v>505.96</v>
      </c>
      <c r="E20" s="10">
        <v>1274</v>
      </c>
      <c r="F20" s="10">
        <v>405.92</v>
      </c>
      <c r="G20" s="14">
        <f t="shared" si="1"/>
        <v>31.861852433281008</v>
      </c>
      <c r="H20" s="21">
        <f t="shared" si="2"/>
        <v>80.22768598308167</v>
      </c>
    </row>
    <row r="21" spans="1:20" ht="25.5" x14ac:dyDescent="0.2">
      <c r="A21" s="8" t="s">
        <v>14</v>
      </c>
      <c r="B21" s="9">
        <v>1140000000</v>
      </c>
      <c r="C21" s="10">
        <v>22091.5</v>
      </c>
      <c r="D21" s="10">
        <v>13236.87</v>
      </c>
      <c r="E21" s="10">
        <v>9440</v>
      </c>
      <c r="F21" s="10">
        <v>13485.1</v>
      </c>
      <c r="G21" s="14">
        <f t="shared" si="1"/>
        <v>142.85063559322032</v>
      </c>
      <c r="H21" s="21">
        <f t="shared" si="2"/>
        <v>101.87529227075585</v>
      </c>
    </row>
    <row r="22" spans="1:20" x14ac:dyDescent="0.2">
      <c r="A22" s="8" t="s">
        <v>15</v>
      </c>
      <c r="B22" s="9">
        <v>1160000000</v>
      </c>
      <c r="C22" s="10">
        <v>5311.85</v>
      </c>
      <c r="D22" s="10">
        <v>2902.5</v>
      </c>
      <c r="E22" s="10">
        <v>4416</v>
      </c>
      <c r="F22" s="10">
        <v>2990.04</v>
      </c>
      <c r="G22" s="14">
        <f t="shared" si="1"/>
        <v>67.709239130434781</v>
      </c>
      <c r="H22" s="21">
        <f t="shared" si="2"/>
        <v>103.01602067183462</v>
      </c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0" x14ac:dyDescent="0.2">
      <c r="A23" s="8" t="s">
        <v>16</v>
      </c>
      <c r="B23" s="9">
        <v>1170000000</v>
      </c>
      <c r="C23" s="10">
        <v>1919.81</v>
      </c>
      <c r="D23" s="10">
        <v>1485.65</v>
      </c>
      <c r="E23" s="10">
        <v>1747</v>
      </c>
      <c r="F23" s="10">
        <v>1255.3</v>
      </c>
      <c r="G23" s="14">
        <f t="shared" si="1"/>
        <v>71.854607899255868</v>
      </c>
      <c r="H23" s="21">
        <f t="shared" si="2"/>
        <v>84.49500218759465</v>
      </c>
    </row>
    <row r="24" spans="1:20" x14ac:dyDescent="0.2">
      <c r="A24" s="8"/>
      <c r="B24" s="9">
        <v>0</v>
      </c>
      <c r="C24" s="10">
        <v>0</v>
      </c>
      <c r="D24" s="10">
        <v>0</v>
      </c>
      <c r="E24" s="10">
        <v>0</v>
      </c>
      <c r="F24" s="10">
        <v>0</v>
      </c>
      <c r="G24" s="7" t="str">
        <f t="shared" si="1"/>
        <v xml:space="preserve"> </v>
      </c>
      <c r="H24" s="20" t="str">
        <f t="shared" si="2"/>
        <v xml:space="preserve"> </v>
      </c>
    </row>
    <row r="25" spans="1:20" s="3" customFormat="1" x14ac:dyDescent="0.2">
      <c r="A25" s="5" t="s">
        <v>31</v>
      </c>
      <c r="B25" s="13">
        <v>2000000000</v>
      </c>
      <c r="C25" s="7">
        <v>1138753.4099999999</v>
      </c>
      <c r="D25" s="7">
        <v>511444.96</v>
      </c>
      <c r="E25" s="7">
        <v>1224610.3600000001</v>
      </c>
      <c r="F25" s="7">
        <v>608813.12</v>
      </c>
      <c r="G25" s="7">
        <f t="shared" si="1"/>
        <v>49.714843176730923</v>
      </c>
      <c r="H25" s="20">
        <f t="shared" si="2"/>
        <v>119.03785697682893</v>
      </c>
      <c r="K25"/>
      <c r="L25"/>
      <c r="M25"/>
      <c r="N25"/>
      <c r="O25"/>
      <c r="P25"/>
      <c r="Q25"/>
      <c r="R25"/>
      <c r="S25"/>
      <c r="T25"/>
    </row>
    <row r="26" spans="1:20" x14ac:dyDescent="0.2">
      <c r="A26" s="8" t="s">
        <v>17</v>
      </c>
      <c r="B26" s="13">
        <v>2010000000</v>
      </c>
      <c r="C26" s="10">
        <v>0</v>
      </c>
      <c r="D26" s="10">
        <v>0</v>
      </c>
      <c r="E26" s="10">
        <v>0</v>
      </c>
      <c r="F26" s="10">
        <v>0</v>
      </c>
      <c r="G26" s="7" t="str">
        <f t="shared" si="1"/>
        <v xml:space="preserve"> </v>
      </c>
      <c r="H26" s="20" t="str">
        <f t="shared" si="2"/>
        <v xml:space="preserve"> </v>
      </c>
    </row>
    <row r="27" spans="1:20" ht="38.25" x14ac:dyDescent="0.2">
      <c r="A27" s="8" t="s">
        <v>21</v>
      </c>
      <c r="B27" s="13">
        <v>2020000000</v>
      </c>
      <c r="C27" s="10">
        <v>1133200.49</v>
      </c>
      <c r="D27" s="10">
        <v>513805.74</v>
      </c>
      <c r="E27" s="10">
        <v>1215488.19</v>
      </c>
      <c r="F27" s="10">
        <v>607460.96</v>
      </c>
      <c r="G27" s="14">
        <f t="shared" si="1"/>
        <v>49.976706067378572</v>
      </c>
      <c r="H27" s="21">
        <f t="shared" si="2"/>
        <v>118.22774887645279</v>
      </c>
    </row>
    <row r="28" spans="1:20" x14ac:dyDescent="0.2">
      <c r="A28" s="8" t="s">
        <v>22</v>
      </c>
      <c r="B28" s="13">
        <v>2021000000</v>
      </c>
      <c r="C28" s="10">
        <v>136551.5</v>
      </c>
      <c r="D28" s="10">
        <v>45823.199999999997</v>
      </c>
      <c r="E28" s="10">
        <v>109589.5</v>
      </c>
      <c r="F28" s="10">
        <v>54795</v>
      </c>
      <c r="G28" s="14">
        <f t="shared" si="1"/>
        <v>50.000228124044732</v>
      </c>
      <c r="H28" s="21">
        <f t="shared" si="2"/>
        <v>119.5791651390562</v>
      </c>
    </row>
    <row r="29" spans="1:20" x14ac:dyDescent="0.2">
      <c r="A29" s="8" t="s">
        <v>23</v>
      </c>
      <c r="B29" s="13">
        <v>2022000000</v>
      </c>
      <c r="C29" s="10">
        <v>243795.75</v>
      </c>
      <c r="D29" s="10">
        <v>57854.02</v>
      </c>
      <c r="E29" s="10">
        <v>318557.40999999997</v>
      </c>
      <c r="F29" s="10">
        <v>104582.05</v>
      </c>
      <c r="G29" s="14">
        <f t="shared" si="1"/>
        <v>32.829890850757486</v>
      </c>
      <c r="H29" s="21">
        <f t="shared" si="2"/>
        <v>180.76885582021788</v>
      </c>
    </row>
    <row r="30" spans="1:20" x14ac:dyDescent="0.2">
      <c r="A30" s="8" t="s">
        <v>24</v>
      </c>
      <c r="B30" s="13">
        <v>2023000000</v>
      </c>
      <c r="C30" s="10">
        <v>743903.24</v>
      </c>
      <c r="D30" s="10">
        <v>405978.52</v>
      </c>
      <c r="E30" s="10">
        <v>775054.28</v>
      </c>
      <c r="F30" s="10">
        <v>444033.91</v>
      </c>
      <c r="G30" s="14">
        <f t="shared" si="1"/>
        <v>57.290685498827251</v>
      </c>
      <c r="H30" s="21">
        <f t="shared" si="2"/>
        <v>109.37374469959641</v>
      </c>
    </row>
    <row r="31" spans="1:20" ht="25.5" x14ac:dyDescent="0.2">
      <c r="A31" s="8" t="s">
        <v>25</v>
      </c>
      <c r="B31" s="13">
        <v>2024000000</v>
      </c>
      <c r="C31" s="10">
        <v>6464</v>
      </c>
      <c r="D31" s="10">
        <v>4150</v>
      </c>
      <c r="E31" s="10">
        <v>-1785</v>
      </c>
      <c r="F31" s="10">
        <v>-1903.03</v>
      </c>
      <c r="G31" s="14">
        <f t="shared" si="1"/>
        <v>106.61232492997199</v>
      </c>
      <c r="H31" s="21">
        <f t="shared" si="2"/>
        <v>-45.856144578313248</v>
      </c>
    </row>
    <row r="32" spans="1:20" x14ac:dyDescent="0.2">
      <c r="A32" s="8" t="s">
        <v>26</v>
      </c>
      <c r="B32" s="13">
        <v>2029000000</v>
      </c>
      <c r="C32" s="10">
        <v>2486</v>
      </c>
      <c r="D32" s="10">
        <v>0</v>
      </c>
      <c r="E32" s="10">
        <v>14072</v>
      </c>
      <c r="F32" s="10">
        <v>5953.03</v>
      </c>
      <c r="G32" s="14">
        <f t="shared" si="1"/>
        <v>42.304079022171685</v>
      </c>
      <c r="H32" s="21" t="str">
        <f t="shared" si="2"/>
        <v xml:space="preserve"> </v>
      </c>
    </row>
    <row r="33" spans="1:8" x14ac:dyDescent="0.2">
      <c r="A33" s="8" t="s">
        <v>18</v>
      </c>
      <c r="B33" s="9">
        <v>2070000000</v>
      </c>
      <c r="C33" s="10">
        <v>5552.92</v>
      </c>
      <c r="D33" s="10">
        <v>1119.68</v>
      </c>
      <c r="E33" s="10">
        <v>9122.17</v>
      </c>
      <c r="F33" s="10">
        <v>1095.8699999999999</v>
      </c>
      <c r="G33" s="14">
        <f t="shared" si="1"/>
        <v>12.013260002828273</v>
      </c>
      <c r="H33" s="21">
        <f t="shared" si="2"/>
        <v>97.873499571306084</v>
      </c>
    </row>
    <row r="34" spans="1:8" ht="102" x14ac:dyDescent="0.2">
      <c r="A34" s="8" t="s">
        <v>19</v>
      </c>
      <c r="B34" s="9">
        <v>2180000000</v>
      </c>
      <c r="C34" s="10">
        <v>0</v>
      </c>
      <c r="D34" s="10">
        <v>1603.09</v>
      </c>
      <c r="E34" s="10">
        <v>0</v>
      </c>
      <c r="F34" s="10">
        <v>7577.76</v>
      </c>
      <c r="G34" s="14" t="str">
        <f t="shared" si="1"/>
        <v xml:space="preserve"> </v>
      </c>
      <c r="H34" s="21">
        <f t="shared" si="2"/>
        <v>472.69710371844377</v>
      </c>
    </row>
    <row r="35" spans="1:8" ht="38.25" x14ac:dyDescent="0.2">
      <c r="A35" s="8" t="s">
        <v>20</v>
      </c>
      <c r="B35" s="9">
        <v>2190000000</v>
      </c>
      <c r="C35" s="10">
        <v>0</v>
      </c>
      <c r="D35" s="10">
        <v>-5083.55</v>
      </c>
      <c r="E35" s="10">
        <v>0</v>
      </c>
      <c r="F35" s="10">
        <v>-7321.47</v>
      </c>
      <c r="G35" s="14" t="str">
        <f t="shared" si="1"/>
        <v xml:space="preserve"> </v>
      </c>
      <c r="H35" s="21">
        <f t="shared" si="2"/>
        <v>144.02277935694545</v>
      </c>
    </row>
  </sheetData>
  <mergeCells count="3">
    <mergeCell ref="A1:H1"/>
    <mergeCell ref="A2:H2"/>
    <mergeCell ref="A4:H4"/>
  </mergeCells>
  <pageMargins left="0.7" right="0.7" top="0.32" bottom="0.34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Ольга</cp:lastModifiedBy>
  <cp:lastPrinted>2019-07-04T04:44:50Z</cp:lastPrinted>
  <dcterms:created xsi:type="dcterms:W3CDTF">2017-09-25T09:13:44Z</dcterms:created>
  <dcterms:modified xsi:type="dcterms:W3CDTF">2019-07-04T04:47:42Z</dcterms:modified>
</cp:coreProperties>
</file>