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16" windowWidth="16800" windowHeight="10560" tabRatio="934" activeTab="6"/>
  </bookViews>
  <sheets>
    <sheet name="Доходы 2016" sheetId="1" r:id="rId1"/>
    <sheet name="Доходы 17-18" sheetId="2" r:id="rId2"/>
    <sheet name="разд, подр 2016" sheetId="3" r:id="rId3"/>
    <sheet name="разд, подр 2017-18" sheetId="4" r:id="rId4"/>
    <sheet name="программы 2016" sheetId="5" r:id="rId5"/>
    <sheet name="программы 17-18" sheetId="6" r:id="rId6"/>
    <sheet name="Ведом 2016" sheetId="7" r:id="rId7"/>
    <sheet name="Вед 17-18" sheetId="8" r:id="rId8"/>
    <sheet name="Источники" sheetId="9" r:id="rId9"/>
    <sheet name="доп иные" sheetId="10" r:id="rId10"/>
  </sheets>
  <definedNames>
    <definedName name="_xlnm.Print_Titles" localSheetId="7">'Вед 17-18'!$11:$13</definedName>
    <definedName name="_xlnm.Print_Titles" localSheetId="6">'Ведом 2016'!$11:$12</definedName>
    <definedName name="_xlnm.Print_Titles" localSheetId="2">'разд, подр 2016'!$10:$11</definedName>
    <definedName name="_xlnm.Print_Titles" localSheetId="3">'разд, подр 2017-18'!$10:$12</definedName>
  </definedNames>
  <calcPr fullCalcOnLoad="1"/>
</workbook>
</file>

<file path=xl/sharedStrings.xml><?xml version="1.0" encoding="utf-8"?>
<sst xmlns="http://schemas.openxmlformats.org/spreadsheetml/2006/main" count="6987" uniqueCount="814">
  <si>
    <t>Мероприятия по развитию малого и среднего предпринимательства</t>
  </si>
  <si>
    <t>Дорожное хозяйство (дорожные фонды)</t>
  </si>
  <si>
    <t>Межбюджетные трансферты</t>
  </si>
  <si>
    <t>Сумма</t>
  </si>
  <si>
    <t>0100</t>
  </si>
  <si>
    <t>0700</t>
  </si>
  <si>
    <t>0701</t>
  </si>
  <si>
    <t>0705</t>
  </si>
  <si>
    <t>0800</t>
  </si>
  <si>
    <t>0801</t>
  </si>
  <si>
    <t>Дошкольное образование</t>
  </si>
  <si>
    <t>Общее образование</t>
  </si>
  <si>
    <t>Периодическая печать и издательства</t>
  </si>
  <si>
    <t>СОЦИАЛЬНАЯ ПОЛИТИКА</t>
  </si>
  <si>
    <t>Резервные фонды</t>
  </si>
  <si>
    <t>ВСЕГО расходов</t>
  </si>
  <si>
    <t>Наименование</t>
  </si>
  <si>
    <t>Учреждения по внешкольной работе с детьми</t>
  </si>
  <si>
    <t>Библиотеки</t>
  </si>
  <si>
    <t>Детские дошкольные учреждения</t>
  </si>
  <si>
    <t>Телевидение и радиовещание</t>
  </si>
  <si>
    <t>№ п\п</t>
  </si>
  <si>
    <t>Мероприятия в области физической культуры и спорта</t>
  </si>
  <si>
    <t xml:space="preserve">Председатель Совета                                                                                                                           А.В. Суботин                                          </t>
  </si>
  <si>
    <t>Субвенции для осуществления государственных полномочий по организации и осуществлению деятельности по опеке и попечительству</t>
  </si>
  <si>
    <t xml:space="preserve">Председатель  Совета                                                                                          А.В. Суботин                    </t>
  </si>
  <si>
    <t>Другие общегосударственные вопросы</t>
  </si>
  <si>
    <t>Оценка недвижимости, признание прав и регулирование отношений по государственной (муниципальной) собственности</t>
  </si>
  <si>
    <t>Муниципальная программа "Развитие системы образования муниципального района Мелеузовский район Республики Башкортостан"</t>
  </si>
  <si>
    <t>Муниципальная программа "Управление муниципальными финансами и муниципальным долгом муниципального района Мелеузовский район Республики Башкортостан"</t>
  </si>
  <si>
    <t>Муниципальная программа "Социальная поддержка граждан в муниципальном районе Мелеузовский район Республики Башкортостан"</t>
  </si>
  <si>
    <t>0405</t>
  </si>
  <si>
    <t>Сельское хозяйство и рыболовство</t>
  </si>
  <si>
    <t>Мероприятия в области сельскохозяйственного производства</t>
  </si>
  <si>
    <t>Центры спортивной подготовки (сборные команды)</t>
  </si>
  <si>
    <t>Дорожное хозяйство</t>
  </si>
  <si>
    <t>Поисковые и аварийно-спасательные учреждения</t>
  </si>
  <si>
    <t>0500</t>
  </si>
  <si>
    <t>0502</t>
  </si>
  <si>
    <t>ЖИЛИЩНО-КОММУНАЛЬНОЕ ХОЗЯЙСТВО</t>
  </si>
  <si>
    <t>Коммунальное хозяйство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</si>
  <si>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</si>
  <si>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</si>
  <si>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</si>
  <si>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0309</t>
  </si>
  <si>
    <t>Оздоровление детей за счет средств муниципальных образований</t>
  </si>
  <si>
    <t>НАЦИОНАЛЬНАЯ ОБОРОНА</t>
  </si>
  <si>
    <t>0200</t>
  </si>
  <si>
    <t>0203</t>
  </si>
  <si>
    <t>Мобилизационная и вневойсковая подготовка</t>
  </si>
  <si>
    <t xml:space="preserve">                                                                                                                                                     Республики Башкортостан</t>
  </si>
  <si>
    <t>(тыс.руб.)</t>
  </si>
  <si>
    <t xml:space="preserve">                                                                                                                                                     к решению Совета муниципального</t>
  </si>
  <si>
    <t xml:space="preserve">                                                                                                                                                     района Мелеузовский район</t>
  </si>
  <si>
    <t>0503</t>
  </si>
  <si>
    <t>Благоустройство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</si>
  <si>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</si>
  <si>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0501</t>
  </si>
  <si>
    <t>Жилищное хозяйство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</si>
  <si>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</si>
  <si>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Субвенции для осуществления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</si>
  <si>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Субвенции для осуществления государственных полномочий по созданию и обеспечению деятельности административных комиссий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</si>
  <si>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</si>
  <si>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Субвенции для осуществления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обустройства, содержания, строительства и консервации скотомогильников (биотермических ям)</t>
  </si>
  <si>
    <t>Мероприятия по благоустройству территорий населенных пунктов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</si>
  <si>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</si>
  <si>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</si>
  <si>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</si>
  <si>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Субвенции на предоставление бесплатного проезда детям-сиротам и детям, оставшимся без попечения родителей, лицам из числа детей-сирот и детей, оставшихся без попечения родителей, обучающимся за счет средств бюджета Республики Башкортостан или местных бюджетов в имеющих государственную аккредитацию образовательных организациях, на городском, пригородном,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</si>
  <si>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Муниципальная программа "Развитие и поддержка малого и среднего предпринимательства в муниципальном районе Мелеузовский район Республики Башкортостан"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</si>
  <si>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</si>
  <si>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Муниципальная программа "Развитие культуры в муниципальном районе Мелеузовский район Республики Башкортостан"</t>
  </si>
  <si>
    <t>Муниципальная программа "Дорожное хозяйство и транспортное обслуживание муниципального района Мелеузовский район Республики Башкортостан"</t>
  </si>
  <si>
    <t>Муниципальная программа "Развитие муниципальной службы в муниципальном районе Мелеузовский район Республики Башкортостан"</t>
  </si>
  <si>
    <t>Государственная поддержка малого и среднего предпринимательства, включая крестьянские (фермерские) хозяйства за счет средств федерального бюджета</t>
  </si>
  <si>
    <t>0111</t>
  </si>
  <si>
    <t>0113</t>
  </si>
  <si>
    <t>ФИНАНСОВОЕ УПРАВЛЕНИЕ АДМИНИСТРАЦИИ МУНИЦИПАЛЬНОГО РАЙОНА МЕЛЕУЗОВСКИЙ РАЙОН РЕСПУБЛИКИ БАШКОРТОСТАН</t>
  </si>
  <si>
    <t>Доплата к пенсии муниципальных служащих</t>
  </si>
  <si>
    <t>ФИЗИЧЕСКАЯ КУЛЬТУРА И СПОРТ</t>
  </si>
  <si>
    <t>1101</t>
  </si>
  <si>
    <t xml:space="preserve">Физическая культура </t>
  </si>
  <si>
    <t>1200</t>
  </si>
  <si>
    <t>СРЕДСТВА МАССОВОЙ ИНФОРМАЦИИ</t>
  </si>
  <si>
    <t>1201</t>
  </si>
  <si>
    <t>1202</t>
  </si>
  <si>
    <t>1400</t>
  </si>
  <si>
    <t xml:space="preserve">ВСЕГО </t>
  </si>
  <si>
    <t>Резервные фонды местных администраций</t>
  </si>
  <si>
    <t>1001</t>
  </si>
  <si>
    <t>Пенсионное обеспечение</t>
  </si>
  <si>
    <t>1401</t>
  </si>
  <si>
    <t>Наименование муниципальных образований</t>
  </si>
  <si>
    <t>РзПр</t>
  </si>
  <si>
    <t>Цс</t>
  </si>
  <si>
    <t>Вр</t>
  </si>
  <si>
    <t>ОБЩЕГОСУДАРСТВЕННЫЕ ВОПРОСЫ</t>
  </si>
  <si>
    <t>0104</t>
  </si>
  <si>
    <t>Центральный аппарат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</si>
  <si>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</si>
  <si>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</si>
  <si>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</si>
  <si>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</si>
  <si>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Другие вопросы в области национальной экономики</t>
  </si>
  <si>
    <t xml:space="preserve"> ОБРАЗОВАНИЕ</t>
  </si>
  <si>
    <t>0702</t>
  </si>
  <si>
    <t>0707</t>
  </si>
  <si>
    <t>Другие вопросы в области образования</t>
  </si>
  <si>
    <t>0709</t>
  </si>
  <si>
    <t>Культура</t>
  </si>
  <si>
    <t>Вед-во</t>
  </si>
  <si>
    <t>0409</t>
  </si>
  <si>
    <t>1000</t>
  </si>
  <si>
    <t>Молодежная политика и оздоровление детей</t>
  </si>
  <si>
    <t>Проведение мероприятий для детей и молодежи</t>
  </si>
  <si>
    <t>Социальное обеспечение населения</t>
  </si>
  <si>
    <t>1003</t>
  </si>
  <si>
    <t>1004</t>
  </si>
  <si>
    <t>1100</t>
  </si>
  <si>
    <t>0103</t>
  </si>
  <si>
    <t>Глава местной администрации (исполнительно-распорядительного органа муниципального образования)</t>
  </si>
  <si>
    <t>Мероприятия в области социальной политики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</si>
  <si>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</si>
  <si>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Защита населения и территории от чрезвычайных ситуаций природного и техногенного характера, гражданская оборона</t>
  </si>
  <si>
    <t>Содержание и обслуживание муниципальной казны</t>
  </si>
  <si>
    <t>АДМИНИСТРАЦИЯ МУНИЦИПАЛЬНОГО РАЙОНА МЕЛЕУЗОВСКИЙ РАЙОН РЕСПУБЛИКИ БАШКОРТОСТАН</t>
  </si>
  <si>
    <t>Субвенции для осуществления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</si>
  <si>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</t>
  </si>
  <si>
    <t>Субвенции для осуществления государственных полномочий по социальной поддержке детей-сирот и детей, оставшихся без попечения родителей, по выплате ежемесячного пособия на содержание детей, переданных на воспитание в приемную семью</t>
  </si>
  <si>
    <t>Субвенции на исполнение переданных государственных полномочий по социальной поддержке детей-сирот и детей, оставшихся без попечения родителей, по выплате вознаграждения, причитающегося приемным родителям</t>
  </si>
  <si>
    <t>Субвенции для осуществления государственных полномочий по выплате пособий на содержание детей, переданных под опеку и попечительство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</si>
  <si>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</si>
  <si>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</si>
  <si>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</si>
  <si>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</si>
  <si>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</si>
  <si>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Осуществление первичного воинского учета на территориях, где отсутствуют военные комиссариаты за счет средств федерального бюджета</t>
  </si>
  <si>
    <t>Учреждения в сфере сельского хозяйства, охраны и использования объектов животного мира</t>
  </si>
  <si>
    <t>Поддержка и мероприятия в сфере средств массовой информации</t>
  </si>
  <si>
    <t>Публикация муниципальных правовых актов и иной официальной информации</t>
  </si>
  <si>
    <t>Предоставление субсидий бюджетным, автономным учреждениям и иным некоммерческим организациям</t>
  </si>
  <si>
    <t>600</t>
  </si>
  <si>
    <t>Школы-детские сады, школы начальные, неполные средние, средние и вечерние (сменные)</t>
  </si>
  <si>
    <t>500</t>
  </si>
  <si>
    <t>300</t>
  </si>
  <si>
    <t>Социальное обеспечение и иные выплаты населению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</si>
  <si>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</si>
  <si>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Учреждения в сфере молодежной политики</t>
  </si>
  <si>
    <t>400</t>
  </si>
  <si>
    <t>Переподготовка и повышение квалификации кадров</t>
  </si>
  <si>
    <t>0408</t>
  </si>
  <si>
    <t>Транспорт</t>
  </si>
  <si>
    <t>Отдельные мероприятия в области автомобильного транспорта</t>
  </si>
  <si>
    <t>0412</t>
  </si>
  <si>
    <t>Профессиональная подготовка, переподготовка и повышение квалификации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</si>
  <si>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</si>
  <si>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Иные межбюджетные трансферты для финансирования мероприятий по благоустройству территорий населенных пунктов и осуществлению дорожной деятельности в границах сельских поселений</t>
  </si>
  <si>
    <t>Субвенции для осуществления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</si>
  <si>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Субвенции для осуществления государственных полномочий по организации отдыха детей-сирот и детей, оставшихся без попечения родителей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</si>
  <si>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</si>
  <si>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Субвенции для осуществления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</si>
  <si>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Дотации на выравнивание бюджетной обеспеченности</t>
  </si>
  <si>
    <t>Субвенции на проведение ремонта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</t>
  </si>
  <si>
    <t>0505</t>
  </si>
  <si>
    <t>Другие вопросы в области жилищно-коммунального хозяйства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</si>
  <si>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дошкольных образовательных организаций и муниципальных общеобразовательных организаций, предоставляющих дошкольное образование, участвующего в реализации общеобразовательных программ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</si>
  <si>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</si>
  <si>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>Субвенции по выплате вознаграждения, причитающегося патронатным воспитателям</t>
  </si>
  <si>
    <t>Дворцы и дома культуры, другие учреждения культуры</t>
  </si>
  <si>
    <t>Мероприятия в сфере культуры, кинематографии</t>
  </si>
  <si>
    <t>0107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</si>
  <si>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</si>
  <si>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Аппараты органов государственной власти Республики Башкортостан</t>
  </si>
  <si>
    <t>Закупка товаров, работ и услуг для обеспечения государственных (муниципальных) нужд</t>
  </si>
  <si>
    <t>Основное мероприятие</t>
  </si>
  <si>
    <t>Обеспечение проведения выборов и референдумов</t>
  </si>
  <si>
    <t>Проведение выборов и референдумов</t>
  </si>
  <si>
    <t>Субвенции на осуществление государственных полномочий по организации и осуществлению деятельности по опеке и попечительству</t>
  </si>
  <si>
    <t>Учреждения в сфере общегосударственного управления</t>
  </si>
  <si>
    <t>Субвенции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</si>
  <si>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Субвенции на осуществление государственных полномочий по созданию и обеспечению деятельности административных комиссий</t>
  </si>
  <si>
    <t xml:space="preserve">Оценка недвижимости, признание прав и регулирование отношений по государственной (муниципальной) собственности </t>
  </si>
  <si>
    <t>Капитальные вложения в объекты государственной (муниципальной) собственности</t>
  </si>
  <si>
    <t xml:space="preserve"> КУЛЬТУРА, КИНЕМАТОГРАФИЯ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</si>
  <si>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</si>
  <si>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</si>
  <si>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Субсидии на 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</t>
  </si>
  <si>
    <t>Обеспечение мероприятий по переселению граждан из аварийного жилищного фонда за счет средств местных бюджетов</t>
  </si>
  <si>
    <t>Иные межбюджетные трансферты на финансирование мероприятий по благоустройству территорий населенных пунктов и осуществлению дорожной деятельности в границах сельских поселений</t>
  </si>
  <si>
    <t>Дошкольные образовательные организации</t>
  </si>
  <si>
    <t>Школы – детские сады, школы начальные, основные, средние и вечерние (сменные)</t>
  </si>
  <si>
    <t>Организации по внешкольной работе с детьми</t>
  </si>
  <si>
    <t>Субвенции на предоставление бесплатного проезда детям-сиротам и детям, оставшимся без попечения родителей, лицам из числа детей-сирот и детей, оставшихся без попечения родителей, обучающимся за счет средств бюджета Республики Башкортостан или местных бюджетов по имеющим государственную аккредитацию образовательным программам, на городском, пригородном,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</si>
  <si>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Субвенции на осуществление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</si>
  <si>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Субвенции на осуществление государственных полномочий по организации отдыха детей-сирот и детей, оставшихся без попечения родителей</t>
  </si>
  <si>
    <t>Мероприятия для детей и молодежи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</si>
  <si>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</si>
  <si>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</si>
  <si>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Субвенции на выплату ежемесячного пособия на содержание детей, переданных на патронатное воспитание</t>
  </si>
  <si>
    <t>Субвенции на осуществление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</si>
  <si>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Субвенции на осуществление государственных полномочий по социальной поддержке детей-сирот и детей, оставшихся без попечения родителей, по выплате ежемесячного пособия на содержание детей, переданных на воспитание в приемную семью</t>
  </si>
  <si>
    <t>Субвенции на осуществление государственных полномочий по выплате пособий на содержание детей, переданных под опеку и попечительство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</si>
  <si>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бюджета Республики Башкортостан</t>
  </si>
  <si>
    <t>Всего расходов</t>
  </si>
  <si>
    <t>01\0\00\0000</t>
  </si>
  <si>
    <t>Основное мероприятие "Государственная и муниципальная поддержка системы дошкольного образования"</t>
  </si>
  <si>
    <t>01\0\01\0000</t>
  </si>
  <si>
    <t>01\0\01\73020</t>
  </si>
  <si>
    <t>01\0\01\73030</t>
  </si>
  <si>
    <t>01\0\01\73300</t>
  </si>
  <si>
    <t>01\0\01\42090</t>
  </si>
  <si>
    <t>01\0\01\72010</t>
  </si>
  <si>
    <t>Основное мероприятие "Государственная и муниципальная поддержка системы общего образования</t>
  </si>
  <si>
    <t>01\0\02\00000</t>
  </si>
  <si>
    <t>01\0\02\73040</t>
  </si>
  <si>
    <t>01\0\02\73050</t>
  </si>
  <si>
    <t>01\0\02\73310</t>
  </si>
  <si>
    <t>01\0\02\42190</t>
  </si>
  <si>
    <t>01\0\02\72010</t>
  </si>
  <si>
    <t>01\0\02\72011</t>
  </si>
  <si>
    <t>Основное мероприятие "Предоставление услуг дополнительного образования в муниципальном образовании"</t>
  </si>
  <si>
    <t>01\0\03\00000</t>
  </si>
  <si>
    <t>01\0\03\42390</t>
  </si>
  <si>
    <t>Основное мероприятие "Государственная и муниципальная поддержка детей в части предоставления льгот отдельным категориям семей на питание, школьную форму, присмотр и уход, проезд</t>
  </si>
  <si>
    <t>01\0\04\00000</t>
  </si>
  <si>
    <t>Основное мероприятие "Осуществление государственной поддержки всех форм семейного устройства детей, детей под опекой и попечительством по переданным полномочиям</t>
  </si>
  <si>
    <t>01\0\05\00000</t>
  </si>
  <si>
    <t>Основное мероприятие Организация отдыха, оздоровления и дополнительной занятости детей, подростков и учащейся молодежи</t>
  </si>
  <si>
    <t>01\0\06\00000</t>
  </si>
  <si>
    <t>Основное мероприятие "Проведение мероприятий для детей, подростков и учащейся молодежи</t>
  </si>
  <si>
    <t>01\0\07\00000</t>
  </si>
  <si>
    <t>01\0\08\00000</t>
  </si>
  <si>
    <t>Основное мероприятие "Руководство и управление системой образования в муниципальном образовании"</t>
  </si>
  <si>
    <t>01\0\09\00000</t>
  </si>
  <si>
    <t>02\0\00\00000</t>
  </si>
  <si>
    <t>Основное мероприятие "Организация составления и исполнения бюджета муниципального района Мелеузовский район Республики Башкортостан на очередной финансовый год и плановый период, формирование отчетности об исполнении бюджета муниципального образования</t>
  </si>
  <si>
    <t>Основное мероприятие "Осуществление мер финансовой поддержки бюджетов поселений муниципального района Мелеузовский район Республики Башкортостан, направленных на обеспечение их сбалансированности и повышение уровня бюджетной обеспеченности"</t>
  </si>
  <si>
    <t>02\0\02\00000</t>
  </si>
  <si>
    <t>Основное мероприятие "Организация работы по централизации бухгалтерского учета"</t>
  </si>
  <si>
    <t>02\0\03\00000</t>
  </si>
  <si>
    <t>Муниципальная программа "Развитие молодежной политики, физкультуры и спорта в муниципальном районе Мелеузовский район Республики Башкортостан"</t>
  </si>
  <si>
    <t>03\0\00\00000</t>
  </si>
  <si>
    <t>Основное мероприятие "Организация различных форм досуга для молодежи в муниципальном образовании"</t>
  </si>
  <si>
    <t>03\0\01\00000</t>
  </si>
  <si>
    <t>03\0\01\43190</t>
  </si>
  <si>
    <t>Основное мероприятие "Реализация программ физкультурно-спортивной направленности"</t>
  </si>
  <si>
    <t>03\0\02\00000</t>
  </si>
  <si>
    <t>03\0\02\48290</t>
  </si>
  <si>
    <t>03\0\03\00000</t>
  </si>
  <si>
    <t>03\0\03\41870</t>
  </si>
  <si>
    <t>04\0\00\00000</t>
  </si>
  <si>
    <t>04\0\01\00000</t>
  </si>
  <si>
    <t>04\0\01\10470</t>
  </si>
  <si>
    <t>04\0\01\02300</t>
  </si>
  <si>
    <t>04\0\02\00000</t>
  </si>
  <si>
    <t>05\0\00\00000</t>
  </si>
  <si>
    <t>Основное мероприятие "Финансовая поддержка субъектов малого и среднего предпринимательства"</t>
  </si>
  <si>
    <t>05\0\01\00000</t>
  </si>
  <si>
    <t>05\01\0\43450</t>
  </si>
  <si>
    <t>06\0\00\00000</t>
  </si>
  <si>
    <t>06\0\04\00000</t>
  </si>
  <si>
    <t>06\0\04\02040</t>
  </si>
  <si>
    <t>07\0\00\00000</t>
  </si>
  <si>
    <t>07\0\01\00000</t>
  </si>
  <si>
    <t>Основное мероприятие "Сохранение, создание, распространение культурных ценностей, предоставляемых культурных благ населению в различных формах и видах"</t>
  </si>
  <si>
    <t>07\0\01\44090</t>
  </si>
  <si>
    <t>07\0\01\44290</t>
  </si>
  <si>
    <t>07\0\01\45870</t>
  </si>
  <si>
    <t>Основное мероприятие "Предоставление услуг дополнительного образования детей в учреждениях культуры и искусства</t>
  </si>
  <si>
    <t>07\0\01\72010</t>
  </si>
  <si>
    <t>07\0\02\00000</t>
  </si>
  <si>
    <t>07\0\02\42390</t>
  </si>
  <si>
    <t>07\0\03\00000</t>
  </si>
  <si>
    <t>07\0\03\64410</t>
  </si>
  <si>
    <t>Основное мероприятие "Размещение информации в печатных средствах массовой информации"</t>
  </si>
  <si>
    <t>07\0\04\00000</t>
  </si>
  <si>
    <t>07\0\04\64450</t>
  </si>
  <si>
    <t>08\0\00\00000</t>
  </si>
  <si>
    <t>Основное мероприятие "Реализация задач и функций, возложенных на представительный орган местного самоуправления"</t>
  </si>
  <si>
    <t>08\0\01\00000</t>
  </si>
  <si>
    <t>08\0\01\02040</t>
  </si>
  <si>
    <t>Основное мероприятие "Реализация задач и функций возложенных на исполнительные органы местного самоуправления за счет бюджета муниципального района"</t>
  </si>
  <si>
    <t>08\0\02\00000</t>
  </si>
  <si>
    <t>08\0\02\02040</t>
  </si>
  <si>
    <t>08\0\02\02080</t>
  </si>
  <si>
    <t>Основное мероприятие "Реализация задач и функций возложенных на исполнительные органы местного самоуправления по переданным полномочиям"</t>
  </si>
  <si>
    <t>08\0\03\00000</t>
  </si>
  <si>
    <t>08\0\03\51180</t>
  </si>
  <si>
    <t>08\0\03\73080</t>
  </si>
  <si>
    <t>08\0\03\73090</t>
  </si>
  <si>
    <t>08\0\03\73060</t>
  </si>
  <si>
    <t>Основное мероприятие "Организация и проведение выборов в представительный орган муниципального образования"</t>
  </si>
  <si>
    <t>08\0\04\00000</t>
  </si>
  <si>
    <t>08\0\04\00200</t>
  </si>
  <si>
    <t>Муниципальная программа  "Развитие системы жилищно-коммунального хозяйства, строительного комплекса и управления муниципальной собственностью муниципального района Мелеузовский район Республики Башкортостан"</t>
  </si>
  <si>
    <t>09\0\00\00000</t>
  </si>
  <si>
    <t>Основное мероприятие "Мероприятия в сфере строительства и инженерных коммуникаций"</t>
  </si>
  <si>
    <t>09\0\01\00000</t>
  </si>
  <si>
    <t>Основное мероприятие "Мероприятия в сфере жилищного строительства"</t>
  </si>
  <si>
    <t>09\0\02\00000</t>
  </si>
  <si>
    <t>09\0\02\96020</t>
  </si>
  <si>
    <t>09\0\03\00000</t>
  </si>
  <si>
    <t>09\0\04\00000</t>
  </si>
  <si>
    <t>09\0\04\06050</t>
  </si>
  <si>
    <t>09\0\04\74040</t>
  </si>
  <si>
    <t>Основное мероприятие "Организация профессиональной подготовки и переподготовки руководителей и специалистов предприятий ЖКХ, занимающихся вопросами управления в области ЖКХ"</t>
  </si>
  <si>
    <t>Основное мероприятие "Модернизация системы жилищно-коммунального хозяйства"</t>
  </si>
  <si>
    <t>09\0\06\00000</t>
  </si>
  <si>
    <t>Основное мероприятие "Обеспечение жилыми помещениями граждан Российской Федерации, перед которыми государство имеет обязательства в соответствии с законодательством"</t>
  </si>
  <si>
    <t>09\0\07\00000</t>
  </si>
  <si>
    <t>09\0\07\50820</t>
  </si>
  <si>
    <t>09\0\07\73210</t>
  </si>
  <si>
    <t>10\0\00\00000</t>
  </si>
  <si>
    <t>Основное мероприятие "Организация ремонта и содержание дорог местного значения"</t>
  </si>
  <si>
    <t>10\0\01\00000</t>
  </si>
  <si>
    <t>10\0\01\03150</t>
  </si>
  <si>
    <t>Основное мероприятие "Организация и осуществление пригородных пассажирских перевозок до садово-огороднических участков"</t>
  </si>
  <si>
    <t>10\0\02\00000</t>
  </si>
  <si>
    <t>10\0\02\63020</t>
  </si>
  <si>
    <t>Муниципальная программа "Развитие торговли в муниципальном районе Мелеузовский район Республики Башкортостан"</t>
  </si>
  <si>
    <t>11\0\00\00000</t>
  </si>
  <si>
    <t>Муниципальная программа "Снижение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Башкортостан"</t>
  </si>
  <si>
    <t>12\0\00\00000</t>
  </si>
  <si>
    <t>12\0\01\00000</t>
  </si>
  <si>
    <t>12\0\01\07500</t>
  </si>
  <si>
    <t>12\0\02\00000</t>
  </si>
  <si>
    <t>12\0\02\03290</t>
  </si>
  <si>
    <t>Муниципальная программа "Обеспечение общественной безопасности в муниципальном районе Мелеузовский район Республики Башкортостан"</t>
  </si>
  <si>
    <t>13\0\00\00000</t>
  </si>
  <si>
    <t>13\0\01\00000</t>
  </si>
  <si>
    <t>13\0\01\03290</t>
  </si>
  <si>
    <t>13\0\02\00000</t>
  </si>
  <si>
    <t>Основное мероприятие "Реализация стратегии государственной антинаркотической политики"</t>
  </si>
  <si>
    <t>13\0\03\43240</t>
  </si>
  <si>
    <t>13\0\03\00000</t>
  </si>
  <si>
    <t>Основное мероприятие "Реализация полномочий по управлению объектами муниципальной собственности"</t>
  </si>
  <si>
    <t>09\0\08\00000</t>
  </si>
  <si>
    <t>Основное мероприятие "Проведение работ по землеустройству, оформлению прав пользования на землю"</t>
  </si>
  <si>
    <t>09\0\08\03610</t>
  </si>
  <si>
    <t>09\0\08\09020</t>
  </si>
  <si>
    <t>09\0\08\09040</t>
  </si>
  <si>
    <t>09\0\09\00000</t>
  </si>
  <si>
    <t>09\0\09\72110</t>
  </si>
  <si>
    <t>Основное мероприятие "Переподготовка и повышение квалификации педагогических работников"</t>
  </si>
  <si>
    <t>Основное мероприятие "Организация и проведение физкультурно-оздоровительных и спортивных мероприятий разного уровня. Участие спортсменов в Республиканских, Российских и международных соревнованиях"</t>
  </si>
  <si>
    <t>Основное мероприятие "Информационно-консультационное обслуживание сельхоз товаропроизводителей всех форм собственности"</t>
  </si>
  <si>
    <t>Основное мероприятие "Обеспечение реализации муниципальной программы "Развитие сельского хозяйства и регулирование рынков сельскохозяйственной продукции, сырья и продовольствия в муниципальном районе Мелеузовский район Республики Башкортостан"</t>
  </si>
  <si>
    <t>Основное мероприятие "Организация производства и трансляции телевизионных передач о жизни  муниципального образования"</t>
  </si>
  <si>
    <t>Основное мероприятие "Организация и проведение проектирования , инженерных изысканий, государственной экспертизы проектной документации, проверки достоверности определения сметной стоимости объектов капитального строительства"</t>
  </si>
  <si>
    <t>Основное мероприятие "Повышение степени благоустройства территорий населенных пунктов муниципального района Мелеузовский район Республики Башкортостан"</t>
  </si>
  <si>
    <t xml:space="preserve">Основное мероприятие "Создание финансовых резервов муниципального района Мелеузовский район Республики Башкортостан на ликвидацию чрезвычайных ситуаций" </t>
  </si>
  <si>
    <t>Основное мероприятие "Выполнение  функций единой дежурно-диспетчерской службы по защите населения и территорий от чрезвычайных ситуаций природного и техногенного характера"</t>
  </si>
  <si>
    <t>Основное мероприятие "Разработка и реализация комплекса межведомственных  профилактических мероприятий по выявлению и пресечению преступлений и правонарушений"</t>
  </si>
  <si>
    <t>Основное мероприятие "Подготовка и размещение в средствах массовой информации материалов антитеррористического содержания"</t>
  </si>
  <si>
    <t>Субвенции на выплату вознаграждения, причитающегося патронатным воспитателям</t>
  </si>
  <si>
    <t>Субвенции на осуществление государственных полномочий по организации проведения мероприятий по отлову и содержанию безнадзорных животных</t>
  </si>
  <si>
    <t>05\0\01\43450</t>
  </si>
  <si>
    <t>09\0\05\00000</t>
  </si>
  <si>
    <t>01\0\04\43240</t>
  </si>
  <si>
    <t>01\0\04\73190</t>
  </si>
  <si>
    <t>01\0\04\73180</t>
  </si>
  <si>
    <t>01\0\05\43690</t>
  </si>
  <si>
    <t>01\0\06\42970</t>
  </si>
  <si>
    <t>01\0\07\45290</t>
  </si>
  <si>
    <t>01\0\08\73010</t>
  </si>
  <si>
    <t>01\0\08\73160</t>
  </si>
  <si>
    <t>01\0\08\73170</t>
  </si>
  <si>
    <t>01\0\08\73100</t>
  </si>
  <si>
    <t>01\0\09\73110</t>
  </si>
  <si>
    <t>01\0\09\73120</t>
  </si>
  <si>
    <t>01\0\09\73220</t>
  </si>
  <si>
    <t>01\0\09\73230</t>
  </si>
  <si>
    <t>01\0\09\52600</t>
  </si>
  <si>
    <t>01\0\09\73130</t>
  </si>
  <si>
    <t>04\0\03\00000</t>
  </si>
  <si>
    <t>04\0\03\05870</t>
  </si>
  <si>
    <t>01\0\00\00000</t>
  </si>
  <si>
    <t>01\0\01\00000</t>
  </si>
  <si>
    <t>Основное мероприятие "Оказание мер социальной поддержки категориям граждан за счет средств бюджета"</t>
  </si>
  <si>
    <t>Основное мероприятие "Оказание муниципальной поддержки социально-ориентированным некоммерческим организациям для проведения мероприятий в области национальных, государственных, муниципальных и общественно-политических отношений, общественно-полезных (значимых) мероприятий"</t>
  </si>
  <si>
    <t>Основное мероприятие "Мероприятия по повышению качества жизни инвалидов и маломобильных групп населения муниципального района Мелеузовский район Республики Башкортостан"</t>
  </si>
  <si>
    <t>01\0\09\73060</t>
  </si>
  <si>
    <t>09\0\07\R0820</t>
  </si>
  <si>
    <t>Основное мероприятие "Государственная и муниципальная поддержка системы общего образования"</t>
  </si>
  <si>
    <t>Основное мероприятие "Проведение мероприятий для детей, подростков и учащейся молодежи"</t>
  </si>
  <si>
    <t>Основное мероприятие "Государственная и муниципальная поддержка детей в части предоставления льгот отдельным категориям семей на питание, школьную форму, присмотр и уход, проезд"</t>
  </si>
  <si>
    <t>Основное мероприятие "Осуществление государственной поддержки всех форм семейного устройства детей, детей под опекой и попечительством по переданным полномочиям"</t>
  </si>
  <si>
    <t>Основное мероприятие "Организация составления и исполнения бюджета муниципального района Мелеузовский район Республики Башкортостан на очередной финансовый год и плановый период, формирование отчетности об исполнении бюджета муниципального образования"</t>
  </si>
  <si>
    <t>Основное мероприятие "Создание условий для благоприятной ветеринарно-санитарной обстановки в сельском хозяйстве"</t>
  </si>
  <si>
    <t>Основное мероприятие "Предоставление услуг дополнительного образования детей в учреждениях культуры и искусства"</t>
  </si>
  <si>
    <t>Основное мероприятие "Организация отдыха, оздоровления и дополнительной занятости детей, подростков и учащейся молодежи"</t>
  </si>
  <si>
    <t>Основное мероприятие "Мероприятия в рамках защиты населения и территорий от чрезвычайных ситуаций природного и техногенного характера"</t>
  </si>
  <si>
    <t>12\0\03\00000</t>
  </si>
  <si>
    <t>12\0\03\21910</t>
  </si>
  <si>
    <t>06\1\00\00000</t>
  </si>
  <si>
    <t>06\1\01\00000</t>
  </si>
  <si>
    <t>06\1\01\62870</t>
  </si>
  <si>
    <t>06\2\00\00000</t>
  </si>
  <si>
    <t>06\2\01\00000</t>
  </si>
  <si>
    <t>06\2\01\62870</t>
  </si>
  <si>
    <t>Подпрограмма "Поддержка малых форм хозяйствования"</t>
  </si>
  <si>
    <t>06\3\00\00000</t>
  </si>
  <si>
    <t>06\3\01\00000</t>
  </si>
  <si>
    <t>Основное мероприятие "Развитие деятельности малых форм хозяйствования"</t>
  </si>
  <si>
    <t>Подпрограмма "Развитие ветеринарно-санитарной службы в сельском хозяйстве"</t>
  </si>
  <si>
    <t>Подпрограмма "Развитие производства, переработки и реализации продукции сельского хозяйства"</t>
  </si>
  <si>
    <t>Основное мероприятие "Развитие отрасли растениеводства, переработки и реализации продукции растениеводства, в том числе повышения почвенного плодородия "</t>
  </si>
  <si>
    <t>Основное мероприятие "Развитие отрасли животноводства, переработки и реализации продукции животноводства"</t>
  </si>
  <si>
    <t>06\1\02\00000</t>
  </si>
  <si>
    <t>06\1\03\00000</t>
  </si>
  <si>
    <t>06\1\03\26190</t>
  </si>
  <si>
    <t>06\1\04\00000</t>
  </si>
  <si>
    <t>06\1\04\02040</t>
  </si>
  <si>
    <t>06\3\01\73140</t>
  </si>
  <si>
    <t>06\3\01\73340</t>
  </si>
  <si>
    <t>06\1\02\62870</t>
  </si>
  <si>
    <t>06\1\04\62870</t>
  </si>
  <si>
    <t>Подготовка населения и организаций к действиям в чрезвычайной ситуации в мирное и военное время</t>
  </si>
  <si>
    <t>09\0\07\S2200</t>
  </si>
  <si>
    <t>Субсидии на предоставление социальных выплат молодым семьям на приобретение (строительство) жилья за счет средств местных бюджетов</t>
  </si>
  <si>
    <t>09\0\07\S0186</t>
  </si>
  <si>
    <t>Субсидии на улучшение жилищных условий молодых семей и молодых специалистов, проживающих в сельской местности, за счет средств местных бюджетов</t>
  </si>
  <si>
    <t>Бюджетные инвестиции в объекты капитального строительства собственности муниципальных образований</t>
  </si>
  <si>
    <t>09\0\01\61320</t>
  </si>
  <si>
    <t>09\0\03\61320</t>
  </si>
  <si>
    <t>Проведение работ по землеустройству</t>
  </si>
  <si>
    <t>09\0\09\03330</t>
  </si>
  <si>
    <t>01\0\08\42090</t>
  </si>
  <si>
    <t>01\0\08\42190</t>
  </si>
  <si>
    <t>09\0\09\S2110</t>
  </si>
  <si>
    <t>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 за счет средств местных бюджетов</t>
  </si>
  <si>
    <t>Обеспечение устойчивого функционирования организаций коммунального комплекса, поставляющих коммунальные ресурсы для предоставления коммунальных услуг населению по тарифам, не обеспечивающим возмещение издержек, и подготовки объектов коммунального хозяйства к работе в осенне-зимний период, за счет средств местных бюджетов</t>
  </si>
  <si>
    <t>Подготовка и переподготовка квалифицированных специалистов для нужд жилищно-коммунальной отрасли республики, профессиональная переподготовка и повышение квалификации муниципальных служащих, занимающихся вопросами жилищно-коммунального хозяйства, за счет средств местных бюджетов</t>
  </si>
  <si>
    <t>09\0\06\S2350</t>
  </si>
  <si>
    <t>09\0\05\S2330</t>
  </si>
  <si>
    <t>02\0\02\02040</t>
  </si>
  <si>
    <t>02\0\03\71020</t>
  </si>
  <si>
    <t>02\0\06\00000</t>
  </si>
  <si>
    <t>02\0\06\02990</t>
  </si>
  <si>
    <t>10\0\01\72160</t>
  </si>
  <si>
    <t>Субсидии на софинансирование расходов по содержанию, ремонту, капитальному ремонту, строительству и реконструкции автомобильных дорог общего пользования местного значения</t>
  </si>
  <si>
    <t>Примечание</t>
  </si>
  <si>
    <t>Остаток на начало года</t>
  </si>
  <si>
    <t>Средства РБ и РФ</t>
  </si>
  <si>
    <t>Передвижки</t>
  </si>
  <si>
    <t>Бюджет РБ и РФ</t>
  </si>
  <si>
    <t>Передвижка</t>
  </si>
  <si>
    <t>Средства РБ</t>
  </si>
  <si>
    <t>09\0\06\03470</t>
  </si>
  <si>
    <t>Закупка автотранспортных средств и коммунальной техники</t>
  </si>
  <si>
    <t>1403</t>
  </si>
  <si>
    <t>07\0\01\74000</t>
  </si>
  <si>
    <t>Прочие межбюджетные трансферты общего характера</t>
  </si>
  <si>
    <t>Иные безвозмездные и безвозвратные перечисления</t>
  </si>
  <si>
    <t>Направление расходов</t>
  </si>
  <si>
    <t xml:space="preserve">                                                                                                                                    </t>
  </si>
  <si>
    <t>(тыс. руб.)</t>
  </si>
  <si>
    <t>Коды БК</t>
  </si>
  <si>
    <t>Показатели</t>
  </si>
  <si>
    <t>105 02 01 05 0000 610</t>
  </si>
  <si>
    <t xml:space="preserve">Уменьшение прочих остатков денежных средств бюджета муниципального района </t>
  </si>
  <si>
    <t>Итого</t>
  </si>
  <si>
    <t>Изменения в ведомственной структуре расходов  бюджета муниципального района</t>
  </si>
  <si>
    <t>(приложение № 10 решения Совета муниципального района Мелеузовский район Республики Башкортостан от 16.12.2015 года № 294)</t>
  </si>
  <si>
    <t xml:space="preserve">Изменения в распределении бюджетных ассигнований муниципального района Мелеузовский район Республики Башкортостан на 2016 год по  целевым статьям (муниципальным программам муниципального района Мелеузовский район Республики Башкортостан и непрограммным направлениям деятельности), группам видов расходов классификации расходов бюджетов </t>
  </si>
  <si>
    <t>(приложение № 8 решения Совета муниципального района Мелеузовский район Республики Башкортостан от 16.12.2015 года № 294)</t>
  </si>
  <si>
    <t xml:space="preserve">Изменения в распределении бюджетных ассигнований муниципального района Мелеузовский район Республики Башкортостан на 2016 год по разделам, подразделам, целевым статьям (муниципальным программам муниципального района Мелеузовский район Республики Башкортостан и непрограммным направлениям деятельности), группам видов расходов классификации расходов бюджетов </t>
  </si>
  <si>
    <t>(приложение № 6 решения Совета муниципального района Мелеузовский район Республики Башкортостан от 16.12.2015 года № 294)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</si>
  <si>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</si>
  <si>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</si>
  <si>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</si>
  <si>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</si>
  <si>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</si>
  <si>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</si>
  <si>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</si>
  <si>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</si>
  <si>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</si>
  <si>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</si>
  <si>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</si>
  <si>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</si>
  <si>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</si>
  <si>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</si>
  <si>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</si>
  <si>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</si>
  <si>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1 0302000 01 0000 110</t>
  </si>
  <si>
    <t>Акцизы по подакцизным товарам (продукции), производимым на территории Российской Федерации</t>
  </si>
  <si>
    <t>1 0302230 01 0000 110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</si>
  <si>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</si>
  <si>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</si>
  <si>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</si>
  <si>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</si>
  <si>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</si>
  <si>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</si>
  <si>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</si>
  <si>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</si>
  <si>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</si>
  <si>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1 05 01000 00 0000 000</t>
  </si>
  <si>
    <t>Налог, взимаемый в связи с применением упрощенной системы налогообложения</t>
  </si>
  <si>
    <t>1 05 01010 01 0000 110</t>
  </si>
  <si>
    <t>Налог, взимаемый с налогоплательщиков, выбравших в качестве объекта налогообложения  доходы</t>
  </si>
  <si>
    <t>1 05 01011 01 0000 110</t>
  </si>
  <si>
    <t>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</si>
  <si>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</si>
  <si>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</si>
  <si>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</si>
  <si>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1 05 01021 01 0000 110</t>
  </si>
  <si>
    <t>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</si>
  <si>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</si>
  <si>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1 05 01050 01 0000 110</t>
  </si>
  <si>
    <t>Минимальный налог, зачисляемый в бюджеты субъектов Российской Федерации</t>
  </si>
  <si>
    <t>1 05 02000 02 0000 110</t>
  </si>
  <si>
    <t>Единый налог на вмененный доход для отдельных видов деятельности</t>
  </si>
  <si>
    <t>1 05 02010 02 0000 110</t>
  </si>
  <si>
    <t>1 05 03000 00 0000 110</t>
  </si>
  <si>
    <t>Единый сельскохозяйственный налог</t>
  </si>
  <si>
    <t>1 05 03010 01 0000 110</t>
  </si>
  <si>
    <t>1 05 04000 02 0000 110</t>
  </si>
  <si>
    <t>Налог, взимаемый в связи с применением патентной системы налогообложения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</si>
  <si>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</si>
  <si>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</si>
  <si>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1 07 00000 00 0000 000</t>
  </si>
  <si>
    <t>НАЛОГИ, СБОРЫ И РЕГУЛЯРНЫЕ ПЛАТЕЖИ ЗА ПОЛЬЗОВАНИЕ ПРИРОДНЫМИ РЕСУРСАМИ</t>
  </si>
  <si>
    <t>1 07 01000 01 0000 110</t>
  </si>
  <si>
    <t>Налог на добычу полезных ископаемых</t>
  </si>
  <si>
    <t>1 07 01020 01 0000 110</t>
  </si>
  <si>
    <t>Налог на добычу общераспространенных полезных ископаемых</t>
  </si>
  <si>
    <t>1 08 00000 00 0000 000</t>
  </si>
  <si>
    <t>ГОСУДАРСТВЕННАЯ ПОШЛИНА, СБОРЫ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</si>
  <si>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</si>
  <si>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</si>
  <si>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1 08 07150 01 0000 110</t>
  </si>
  <si>
    <t>Государственная пошлина за выдачу разрешения на установку рекламной конструкции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</si>
  <si>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</si>
  <si>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</si>
  <si>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</si>
  <si>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</si>
  <si>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</si>
  <si>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</si>
  <si>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</si>
  <si>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</si>
  <si>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</si>
  <si>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</si>
  <si>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</si>
  <si>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</si>
  <si>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</si>
  <si>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</si>
  <si>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</si>
  <si>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</si>
  <si>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</si>
  <si>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</si>
  <si>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</si>
  <si>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</si>
  <si>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1 11 07000 00 0000 120</t>
  </si>
  <si>
    <t>Платежи от государственных и муниципальных унитарных предприятий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</si>
  <si>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</si>
  <si>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</si>
  <si>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</si>
  <si>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</si>
  <si>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</si>
  <si>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</si>
  <si>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</si>
  <si>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</si>
  <si>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</si>
  <si>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</si>
  <si>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</si>
  <si>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>Плата за выбросы загрязняющих веществ в атмосферный воздух стационарными объектами</t>
  </si>
  <si>
    <t>1 12 01020 01 0000 120</t>
  </si>
  <si>
    <t>Плата за выбросы загрязняющих веществ в атмосферный воздух передвижными объектами</t>
  </si>
  <si>
    <t>1 12 01030 01 0000 120</t>
  </si>
  <si>
    <t>Плата за сбросы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</si>
  <si>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</si>
  <si>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</si>
  <si>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1 12 01050 01 0000 120</t>
  </si>
  <si>
    <t>Плата за иные виды негативного воздействия на окружающую среду</t>
  </si>
  <si>
    <t>1 12 01070 01 0000 120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</si>
  <si>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</si>
  <si>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1 13 00000 00 0000 000</t>
  </si>
  <si>
    <t>ДОХОДЫ ОТ ОКАЗАНИЯ ПЛАТНЫХ УСЛУГ (РАБОТ) И КОМПЕНСАЦИИ ЗАТРАТ ГОСУДАРСТВА</t>
  </si>
  <si>
    <t>1 13 02000 00 0000 130</t>
  </si>
  <si>
    <t>Доходы от компенсации затрат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</si>
  <si>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</si>
  <si>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</si>
  <si>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1 13 02995 05 0000 130</t>
  </si>
  <si>
    <t>Прочие доходы от компенсации затрат бюджетов муниципальных районов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</si>
  <si>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</si>
  <si>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</si>
  <si>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</si>
  <si>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</si>
  <si>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</si>
  <si>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</si>
  <si>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1 14 06000 00 0000 000</t>
  </si>
  <si>
    <t>Доходы от продажи земельных участков, находящихся в государственной и муниципальной собственности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</si>
  <si>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</si>
  <si>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</si>
  <si>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</si>
  <si>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</si>
  <si>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</si>
  <si>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</si>
  <si>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1 16 00000 00 0000 000</t>
  </si>
  <si>
    <t>ШТРАФЫ, САНКЦИИ, ВОЗМЕЩЕНИЕ УЩЕРБА</t>
  </si>
  <si>
    <t>1 16 03010 01 0000 140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</si>
  <si>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</t>
  </si>
  <si>
    <t>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</si>
  <si>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</si>
  <si>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</si>
  <si>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</si>
  <si>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</si>
  <si>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</si>
  <si>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1 16 25010 01 0000 140</t>
  </si>
  <si>
    <t>Денежные взыскания (штрафы) за нарушение законодательства Российской Федерации о недрах</t>
  </si>
  <si>
    <t>1 16 25020 01 0000 140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</si>
  <si>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</si>
  <si>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1 16 25030 01 0000 140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</si>
  <si>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</si>
  <si>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</si>
  <si>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</si>
  <si>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1 16 25060 01 0000 140</t>
  </si>
  <si>
    <t>Денежные взыскания (штрафы) за нарушение земельного законодательства</t>
  </si>
  <si>
    <t>1 16 30030 01 0000 140</t>
  </si>
  <si>
    <t>Прочие денежные взыскания (штрафы) за правонарушения в области дорожного движения</t>
  </si>
  <si>
    <t>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</si>
  <si>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</si>
  <si>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1 16 35030 05 0000 140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</si>
  <si>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</si>
  <si>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1 16 41000 01 0000 140</t>
  </si>
  <si>
    <t>Денежные взыскания (штрафы) за нарушение законодательства Российской Федерации об электроэнергетике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</si>
  <si>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</si>
  <si>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</si>
  <si>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1 16 45000 01 0000 140</t>
  </si>
  <si>
    <t>Денежные взыскания (штрафы) за нарушения законодательства Российской Федерации о промышленной безопасности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</si>
  <si>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</si>
  <si>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</si>
  <si>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1 17 00000 00 0000 000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</si>
  <si>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</si>
  <si>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</si>
  <si>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</si>
  <si>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 xml:space="preserve"> 2 00 00000 00 0000 000</t>
  </si>
  <si>
    <t>БЕЗВОЗМЕЗДНЫЕ ПОСТУПЛЕНИЯ</t>
  </si>
  <si>
    <t xml:space="preserve"> 2 02 00000 00 0000 000</t>
  </si>
  <si>
    <t>БЕЗВОЗМЕЗДНЫЕ ПОСТУПЛЕНИЯ ОТ ДРУГИХ БЮДЖЕТОВ БЮДЖЕТНОЙ СИСТЕМЫ РОССИЙСКОЙ ФЕДЕРАЦИИ</t>
  </si>
  <si>
    <t xml:space="preserve"> 2 02 01000 00 0000 000</t>
  </si>
  <si>
    <t>Дотации бюджетам субъектов Российской Федерации и муниципальных образований</t>
  </si>
  <si>
    <t xml:space="preserve"> 2 02 01001 00 0000 000</t>
  </si>
  <si>
    <t xml:space="preserve"> 2 02 01001 05 0000 151</t>
  </si>
  <si>
    <t>Дотации бюджетам муниципальных районов на выравнивание бюджетной обеспеченности</t>
  </si>
  <si>
    <t xml:space="preserve"> 2 02 01003 00 0000 151</t>
  </si>
  <si>
    <t>Дотации бюджетам на поддержку мер по обеспечению сбалансированности бюджетов</t>
  </si>
  <si>
    <t xml:space="preserve"> 2 02 01003 05 0000 151</t>
  </si>
  <si>
    <t>Дотации бюджетам муниципальных районов на поддержку мер по обеспечению сбалансированности бюджетов</t>
  </si>
  <si>
    <t>2 02 02000 00 0000 000</t>
  </si>
  <si>
    <t>Субсидии бюджетам бюджетной системы Российской Федерации (межбюджетные субсидии)</t>
  </si>
  <si>
    <t>2 02 02077 05 0000 151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</si>
  <si>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</si>
  <si>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2 02 02077 05 0007 151</t>
  </si>
  <si>
    <t>Бюджетные инвестиции</t>
  </si>
  <si>
    <t>2 02 02216 05 0000 151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</si>
  <si>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</si>
  <si>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2 02 02999 05 0000 151</t>
  </si>
  <si>
    <t>Прочие субсидии бюджетам муниципальных районов</t>
  </si>
  <si>
    <t>2 02 02999 05 7101 151</t>
  </si>
  <si>
    <t>Субсидии на софинансирование расходных обязательств</t>
  </si>
  <si>
    <t>2 02 02999 05 7113 151</t>
  </si>
  <si>
    <t>Субсидии на проведение кадастровых работ по межеванию земельных участков в целях их предоставления гражданам, имеющим трех и более несовершеннолетних детей, а также ребенка-инвалида</t>
  </si>
  <si>
    <t xml:space="preserve"> 2 02 03000 00 0000 151</t>
  </si>
  <si>
    <t>Субвенции бюджетам субъектов Российской Федерации и муниципальных образований</t>
  </si>
  <si>
    <t xml:space="preserve"> 2 02 03015 05 0000 151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</si>
  <si>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</si>
  <si>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2 02 03020 05 0000 151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</si>
  <si>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</si>
  <si>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2 02 03024 05 0000 151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</si>
  <si>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</si>
  <si>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 2 02 03024 05 7201 151</t>
  </si>
  <si>
    <t>Субвенции бюджетам муниципальных районов на выплату дотаций бюджетам поселений</t>
  </si>
  <si>
    <t xml:space="preserve"> 2 02 03024 05 7202 151</t>
  </si>
  <si>
    <t>Субвенции на социальную поддержку учащихся муниципальных общеобразовательных учреждений из многодетных малоимущих семей по обеспечению бесплатным питанием и школьной формой либо заменяющим ее комплектом детской одежды для посещения школьных занятий</t>
  </si>
  <si>
    <t xml:space="preserve"> 2 02 03024 05 7206 151</t>
  </si>
  <si>
    <t>Субвенции на образование и обеспечение деятельности комиссии по делам несовершеннолетних и защите их прав</t>
  </si>
  <si>
    <t xml:space="preserve"> 2 02 03024 05 7208 151</t>
  </si>
  <si>
    <t>Субвенции на социальную поддержку детей-сирот по выплате вознаграждения, причитающегося патронатному  воспитателю</t>
  </si>
  <si>
    <t xml:space="preserve"> 2 02 03024 05 7209 151</t>
  </si>
  <si>
    <t>Субвенции на социальную поддержку детей-сирот по выплате ежемесячного пособия на содержание детей, переданных на воспитание в патронатную семью</t>
  </si>
  <si>
    <t xml:space="preserve"> 2 02 03024 05 7210 151</t>
  </si>
  <si>
    <t>Субвенции на создание и обеспечение деятельности административных комиссий</t>
  </si>
  <si>
    <t xml:space="preserve"> 2 02 03024 05 7211 151</t>
  </si>
  <si>
    <t>Субвенции на организацию и осуществление деятельности по опеке и попечительству</t>
  </si>
  <si>
    <t xml:space="preserve"> 2 02 03024 05 7212 151</t>
  </si>
  <si>
    <t xml:space="preserve"> 2 02 03024 05 7213 151</t>
  </si>
  <si>
    <t>Субвенции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</t>
  </si>
  <si>
    <t xml:space="preserve"> 2 02 03024 05 7214 151</t>
  </si>
  <si>
    <t>Субвенции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</si>
  <si>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 xml:space="preserve"> 2 02 03024 05 7215 151</t>
  </si>
  <si>
    <t xml:space="preserve"> 2 02 03024 05 7216 151</t>
  </si>
  <si>
    <t>2 02 03024 05 7231 151</t>
  </si>
  <si>
    <t>Субвенции на организацию и обеспечение отдыха и оздоровление детей (за исключением организации отдыха детей в каникулярное время), за счет средств бюджета Республики Башкортостан</t>
  </si>
  <si>
    <t>2 02 03024 05 7232 151</t>
  </si>
  <si>
    <t>Отдых и оздоровление детей-сирот и детей, оставшихся без попечения родителей, за счет средств бюджета Республики Башкортостан</t>
  </si>
  <si>
    <t xml:space="preserve"> 2 02 03024 05 7251 151</t>
  </si>
  <si>
    <t>Субвенции на осуществление государственных полномочий по предоставлению бесплатного проезда детям-сиротам и детям, оставшимся без попечения родителей, обучающимся в образовательных учреждениях независимо от их организационно-правовой формы на период обучения</t>
  </si>
  <si>
    <t>2 02 03024 05 7253 151</t>
  </si>
  <si>
    <t>Субвенции на проведение мероприятий по предупреждению и ликвидации болезней животных, их лечению, защите населения от болезней, общих для человека и животных (в том числе по обустройству и содержанию скотомогильников (биотермических ям)</t>
  </si>
  <si>
    <t>2 02 03024 05 7254 151</t>
  </si>
  <si>
    <t>Субвенции на проведение мероприятий по отлову и содержанию безнадзорных животных</t>
  </si>
  <si>
    <t>2 02 03027 05 7221 151</t>
  </si>
  <si>
    <t>Субвенции на содержание детей в семьях опекунов (попечителей) и приемных семьях, а также на вознаграждение, причитающееся приемному родителю, в части финансирования расходов на содержание детей в приемных семьях</t>
  </si>
  <si>
    <t>2 02 03027 05 7222 151</t>
  </si>
  <si>
    <t>Субвенции на содержание детей в семьях опекунов (попечителей) и приемных семьях, а также на вознаграждение, причитающееся приемному родителю, в части финансирования расходов на вознаграждение, причитающееся приемному родителю</t>
  </si>
  <si>
    <t>2 02 03027 05 7223 151</t>
  </si>
  <si>
    <t>Субвенции на содержание детей в семьях опекунов (попечителей) и приемных семьях, а также на вознаграждение, причитающееся приемному родителю, в части финансирования расходов на содержание детей в семьях опекунов (попечителей)</t>
  </si>
  <si>
    <t>2 02 03029 05 0000 151</t>
  </si>
  <si>
    <t>Субвенции на компенсацию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</si>
  <si>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2 02 03119 05 0000 151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</si>
  <si>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</si>
  <si>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2 02 04000 00 0000 151</t>
  </si>
  <si>
    <t>Иные межбюджетные трансферты</t>
  </si>
  <si>
    <t xml:space="preserve"> 2 02 04014 05 7301 151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</si>
  <si>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</si>
  <si>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2 02 04999 05 7314 151</t>
  </si>
  <si>
    <t>Ежемесячная надбавка к заработной плате работникам государственных и муниципальных образовательных учреждений, реализующих основную общеобразовательную программу дошкольного образования</t>
  </si>
  <si>
    <t xml:space="preserve"> 2 02 04999 05 7502 151</t>
  </si>
  <si>
    <t>Межбюджетные трансферты, передаваемые бюджетам на благоустройство территорий населенных пунктов сельских поселений</t>
  </si>
  <si>
    <t>ВСЕГО доходов</t>
  </si>
  <si>
    <t>(приложение № 21 решения Совета муниципального района Мелеузовский район Республики Башкортостан от 16.12.2015 года № 294)</t>
  </si>
  <si>
    <t xml:space="preserve">                                                                                                                          </t>
  </si>
  <si>
    <t>(приложение № 22 решения Совета муниципального района Мелеузовский район Республики Башкортостан от 16.12.2015 года № 294)</t>
  </si>
  <si>
    <t>Изменения в источниках финансирования дефицита бюджета муниципального района Мелеузовский район Республики Башкортостан на 2016 год</t>
  </si>
  <si>
    <t>(приложение № 4 решения Совета муниципального района Мелеузовский район Республики Башкортостан от 16.12.2015 года № 294)</t>
  </si>
  <si>
    <t>09\0\06\03560</t>
  </si>
  <si>
    <t>13\0\03\21930</t>
  </si>
  <si>
    <t>09\0\06\61320</t>
  </si>
  <si>
    <t>07\0\02\S2130</t>
  </si>
  <si>
    <t>07\0\01\L0140</t>
  </si>
  <si>
    <t>Создание комплексной системы экстренного оповещения населения</t>
  </si>
  <si>
    <t>Мероприятия в области коммунального хозяйства</t>
  </si>
  <si>
    <t>Оснащение детских музыкальных школ и школ искусств музыкальными инструментами за счет средств местных бюджетов</t>
  </si>
  <si>
    <t>Реализация мероприятий федеральной целевой программы «Культура России (2012–2018 годы)» за счет средств местных бюджетов</t>
  </si>
  <si>
    <t>12\0\03\21930</t>
  </si>
  <si>
    <t>2 02 02999 05 7123 151</t>
  </si>
  <si>
    <t>Субсидии на подготовку и переподготовку квалифицированных специалистов для нужд жилищно-коммунальной отрасли</t>
  </si>
  <si>
    <t>Субсидии на софинансирование расходов муниципальных образований на текущее содержание введенных дополнительных мест в дошкольных образовательных организациях</t>
  </si>
  <si>
    <t>2 02 02999 05 7122 151</t>
  </si>
  <si>
    <t xml:space="preserve">                                                                                                                                                     от _марта 2016 года №</t>
  </si>
  <si>
    <t>09\0\01\R0183</t>
  </si>
  <si>
    <t>Субсидии на мероприятия по развитию комплексной компактной застройки в сельской местности за счет средств бюджета Республики Башкортостан</t>
  </si>
  <si>
    <t>09\0\06\72320</t>
  </si>
  <si>
    <t>09\0\06\S2320</t>
  </si>
  <si>
    <t>Осуществление мероприятий по реконструкции и строительству объектов водоснабжения и водоотведения, электроснабжения и теплоснабжения за счет средств местных бюджетов</t>
  </si>
  <si>
    <t>Субсидии на осуществление мероприятий по реконструкции и строительству объектов водоснабжения и водоотведения, электроснабжения и теплоснабжения</t>
  </si>
  <si>
    <t>09\0\05\72330</t>
  </si>
  <si>
    <t>Субсидии на софинансирование расходов муниципальных образований Республики Башкортостан по подготовке и переподготовке квалифицированных специалистов для нужд жилищно-коммунальной отрасли республики, профессиональной переподготовке и повышению квалификации муниципальных служащих, занимающихся вопросами жилищно-коммунального хозяйства</t>
  </si>
  <si>
    <t>01\0\01\72030</t>
  </si>
  <si>
    <t xml:space="preserve">                                                                                                                                                     Приложение № 5</t>
  </si>
  <si>
    <t xml:space="preserve">                                                                                                                                                     Приложение № 6</t>
  </si>
  <si>
    <t>(приложение № 5 решения Совета муниципального района Мелеузовский район Республики Башкортостан от 16.12.2015 года № 294)</t>
  </si>
  <si>
    <t>(приложение № 7 решения Совета муниципального района Мелеузовский район Республики Башкортостан от 16.12.2015 года № 294)</t>
  </si>
  <si>
    <t>(приложение № 9 решения Совета муниципального района Мелеузовский район Республики Башкортостан от 16.12.2015 года № 294)</t>
  </si>
  <si>
    <t>(приложение № 11 решения Совета муниципального района Мелеузовский район Республики Башкортостан от 16.12.2015 года № 294)</t>
  </si>
  <si>
    <t xml:space="preserve">Изменения в распределении бюджетных ассигнований муниципального района Мелеузовский район Республики Башкортостан на 2017-2018 годы по разделам, подразделам, целевым статьям (муниципальным программам муниципального района Мелеузовский район Республики Башкортостан и непрограммным направлениям деятельности), группам видов расходов классификации расходов бюджетов </t>
  </si>
  <si>
    <t xml:space="preserve">Изменения в распределении бюджетных ассигнований муниципального района Мелеузовский район Республики Башкортостан на 2017-2018 годы по  целевым статьям (муниципальным программам муниципального района Мелеузовский район Республики Башкортостан и непрограммным направлениям деятельности), группам видов расходов классификации расходов бюджетов </t>
  </si>
  <si>
    <t>Мелеузовский район Республики Башкортостан на 2016 год</t>
  </si>
  <si>
    <t>Мелеузовский район Республики Башкортостан на 2017-2018 годы</t>
  </si>
  <si>
    <t xml:space="preserve">Изменения в поступлении доходов в бюджет муниципального района Мелеузовский район на 2016 год </t>
  </si>
  <si>
    <t xml:space="preserve">Изменения в поступлении доходов в бюджет муниципального района Мелеузовский район                                         на 2017-2018 годы </t>
  </si>
  <si>
    <t xml:space="preserve">Председатель Совета                                                                                                                           А.В. Суботин                                                </t>
  </si>
  <si>
    <t xml:space="preserve">Председатель Совета                                                                                                                           А.В. Суботин                                   </t>
  </si>
  <si>
    <t xml:space="preserve">Председатель Совета                                                                                                                           А.В. Суботин                                            </t>
  </si>
  <si>
    <t xml:space="preserve">Председатель Совета                                                                                                                           А.В. Суботин                                                 </t>
  </si>
  <si>
    <t xml:space="preserve">Председатель Совета                                                                                                                           А.В. Суботин                            </t>
  </si>
  <si>
    <t xml:space="preserve">Председатель Совета                                                                                                                           А.В. Суботин          </t>
  </si>
  <si>
    <t xml:space="preserve">                                                                                                                                       к решению Совета муниципального </t>
  </si>
  <si>
    <t xml:space="preserve">                                                                                                                                       Приложение № 9</t>
  </si>
  <si>
    <t xml:space="preserve">                                     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</si>
  <si>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                                     Республики Башкортостан</t>
  </si>
  <si>
    <t xml:space="preserve">                                                                                                                                       от _ марта 2016 года № _</t>
  </si>
  <si>
    <t xml:space="preserve">Сумма </t>
  </si>
  <si>
    <t xml:space="preserve">                                                                                                                                                       к решению Совета муниципального </t>
  </si>
  <si>
    <t xml:space="preserve">                                                     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</si>
  <si>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                                                     Республики Башкортостан</t>
  </si>
  <si>
    <t xml:space="preserve">                                                                                                                                                       от _ марта 2016 года № _</t>
  </si>
  <si>
    <t xml:space="preserve">                                                                                                                                           к решению Совета муниципального</t>
  </si>
  <si>
    <t xml:space="preserve">                                                                                                                                           Приложение № 1</t>
  </si>
  <si>
    <t xml:space="preserve">                                         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</si>
  <si>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                                         Республики Башкортостан</t>
  </si>
  <si>
    <t xml:space="preserve">                                                                                                                                           от ___ марта 2016 года № ____</t>
  </si>
  <si>
    <t xml:space="preserve">                                                                                                                                           Приложение № 2</t>
  </si>
  <si>
    <t xml:space="preserve">                                                                                                                                                        к решению Совета муниципального</t>
  </si>
  <si>
    <t xml:space="preserve">                                                                                                                                                        Приложение № 3</t>
  </si>
  <si>
    <t xml:space="preserve">                                                                                                                                                        района Мелеузовский район</t>
  </si>
  <si>
    <t xml:space="preserve">                                                                                                                                                        Республики Башкортостан</t>
  </si>
  <si>
    <t xml:space="preserve">                                                                                                                                                        от _ марта 2016 года №</t>
  </si>
  <si>
    <t xml:space="preserve">                                                                                                                                                       к решению Совета муниципального</t>
  </si>
  <si>
    <t xml:space="preserve">                                                                                                                                                       Приложение № 4</t>
  </si>
  <si>
    <t xml:space="preserve">                                                                                                                                                       от _ марта 2016 года №</t>
  </si>
  <si>
    <t xml:space="preserve">                                                                                                                                                       Приложение № 7</t>
  </si>
  <si>
    <t xml:space="preserve">                                                                                                                                                       от _марта 2016 года № ____</t>
  </si>
  <si>
    <t xml:space="preserve">                                                                                                                                                        Приложение № 8</t>
  </si>
  <si>
    <t xml:space="preserve">                                                                                                                                                        от _марта 2016 года № ____</t>
  </si>
  <si>
    <t>01\0\01\22150</t>
  </si>
  <si>
    <t>09\0\08\74000</t>
  </si>
  <si>
    <t>09\0\09\74000</t>
  </si>
  <si>
    <t>Администрация сельского поселения Корнеевский сельсовет</t>
  </si>
  <si>
    <t>Администрация сельского поселения Денисовский сельсовет</t>
  </si>
  <si>
    <t>Администрация сельского поселения Нордовский сельсовет</t>
  </si>
  <si>
    <t>Администрация сельского поселения Шевченковский сельсовет</t>
  </si>
  <si>
    <t>Администрация городского поселения г. Мелеуз</t>
  </si>
  <si>
    <t>Дополнения в распределении иных межбюджетных трансфертов бюджетам поселений муниципального района Мелеузовский район Республики Башкортостан</t>
  </si>
  <si>
    <t>Администрация сельского поселения Иштугановский сельсовет</t>
  </si>
  <si>
    <t>Реализация комплекса мероприятий по формированию общей среды жизнедеятельности с учетом потребности инвалидов</t>
  </si>
  <si>
    <t xml:space="preserve">                                                                                                                                                       Приложение № 10</t>
  </si>
  <si>
    <t>09\0\04\74000</t>
  </si>
  <si>
    <t>Межбюджетные трансферты на ремонт объектов муниципальной собственности</t>
  </si>
  <si>
    <t>Межбюджетные трансферты на благоустройство</t>
  </si>
  <si>
    <t>Межбюджетные трансферты на мероприятия по землеустройству</t>
  </si>
  <si>
    <t>Межбюджетные трансферты на ремонт дорог за счет средств муниципального района</t>
  </si>
  <si>
    <t>Межбюджетные трансферты на ремонт дорог за счет бюджета Республики Башкортсотан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</si>
</sst>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00"/>
    <numFmt numFmtId="184" formatCode="0.0"/>
    <numFmt numFmtId="185" formatCode="[$-FC19]d\ mmmm\ yyyy\ &quot;г.&quot;"/>
    <numFmt numFmtId="186" formatCode="#&quot; &quot;##0"/>
    <numFmt numFmtId="187" formatCode="[$€-2]\ ###,000_);[Red]\([$€-2]\ ###,000\)"/>
    <numFmt numFmtId="188" formatCode="0.0000"/>
    <numFmt numFmtId="189" formatCode="0.00000"/>
    <numFmt numFmtId="190" formatCode="0.000000"/>
    <numFmt numFmtId="191" formatCode="#,##0.0"/>
    <numFmt numFmtId="192" formatCode="#,##0.000"/>
    <numFmt numFmtId="193" formatCode="#,##0.0000"/>
  </numFmts>
  <fonts count="57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210">
    <xf numFmtId="0" fontId="0" fillId="0" borderId="0" xfId="0" applyAlignment="1">
      <alignment/>
    </xf>
    <xf numFmtId="0" fontId="2" fillId="32" borderId="0" xfId="0" applyFont="1" applyFill="1" applyBorder="1" applyAlignment="1">
      <alignment vertical="center" wrapText="1"/>
    </xf>
    <xf numFmtId="49" fontId="1" fillId="32" borderId="0" xfId="0" applyNumberFormat="1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vertical="center" wrapText="1"/>
    </xf>
    <xf numFmtId="0" fontId="2" fillId="32" borderId="10" xfId="0" applyFont="1" applyFill="1" applyBorder="1" applyAlignment="1">
      <alignment vertical="center" wrapText="1"/>
    </xf>
    <xf numFmtId="0" fontId="1" fillId="32" borderId="11" xfId="0" applyFont="1" applyFill="1" applyBorder="1" applyAlignment="1">
      <alignment vertical="center" wrapText="1"/>
    </xf>
    <xf numFmtId="49" fontId="2" fillId="32" borderId="0" xfId="0" applyNumberFormat="1" applyFont="1" applyFill="1" applyBorder="1" applyAlignment="1">
      <alignment horizontal="left" vertical="center" wrapText="1"/>
    </xf>
    <xf numFmtId="0" fontId="1" fillId="32" borderId="0" xfId="0" applyFont="1" applyFill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vertical="center"/>
    </xf>
    <xf numFmtId="0" fontId="2" fillId="32" borderId="11" xfId="0" applyFont="1" applyFill="1" applyBorder="1" applyAlignment="1">
      <alignment vertical="center" wrapText="1"/>
    </xf>
    <xf numFmtId="49" fontId="1" fillId="32" borderId="0" xfId="0" applyNumberFormat="1" applyFont="1" applyFill="1" applyBorder="1" applyAlignment="1">
      <alignment horizontal="left" vertical="center" wrapText="1"/>
    </xf>
    <xf numFmtId="0" fontId="1" fillId="32" borderId="13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vertical="center" wrapText="1"/>
    </xf>
    <xf numFmtId="0" fontId="1" fillId="32" borderId="14" xfId="0" applyFont="1" applyFill="1" applyBorder="1" applyAlignment="1">
      <alignment horizontal="left" vertical="center" wrapText="1"/>
    </xf>
    <xf numFmtId="191" fontId="1" fillId="32" borderId="12" xfId="0" applyNumberFormat="1" applyFont="1" applyFill="1" applyBorder="1" applyAlignment="1">
      <alignment horizontal="center" vertical="center" wrapText="1"/>
    </xf>
    <xf numFmtId="191" fontId="4" fillId="32" borderId="12" xfId="0" applyNumberFormat="1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 wrapText="1"/>
    </xf>
    <xf numFmtId="2" fontId="4" fillId="32" borderId="12" xfId="0" applyNumberFormat="1" applyFont="1" applyFill="1" applyBorder="1" applyAlignment="1">
      <alignment horizontal="center" vertical="center" wrapText="1"/>
    </xf>
    <xf numFmtId="0" fontId="9" fillId="32" borderId="15" xfId="0" applyFont="1" applyFill="1" applyBorder="1" applyAlignment="1">
      <alignment horizontal="center" vertical="center" wrapText="1"/>
    </xf>
    <xf numFmtId="192" fontId="1" fillId="32" borderId="0" xfId="0" applyNumberFormat="1" applyFont="1" applyFill="1" applyBorder="1" applyAlignment="1">
      <alignment vertical="center" wrapText="1"/>
    </xf>
    <xf numFmtId="192" fontId="1" fillId="32" borderId="11" xfId="0" applyNumberFormat="1" applyFont="1" applyFill="1" applyBorder="1" applyAlignment="1">
      <alignment horizontal="center" vertical="center" wrapText="1"/>
    </xf>
    <xf numFmtId="192" fontId="8" fillId="32" borderId="11" xfId="0" applyNumberFormat="1" applyFont="1" applyFill="1" applyBorder="1" applyAlignment="1">
      <alignment horizontal="center" vertical="center" wrapText="1"/>
    </xf>
    <xf numFmtId="192" fontId="2" fillId="32" borderId="0" xfId="0" applyNumberFormat="1" applyFont="1" applyFill="1" applyBorder="1" applyAlignment="1">
      <alignment horizontal="center" vertical="center" wrapText="1"/>
    </xf>
    <xf numFmtId="192" fontId="1" fillId="32" borderId="0" xfId="0" applyNumberFormat="1" applyFont="1" applyFill="1" applyBorder="1" applyAlignment="1">
      <alignment horizontal="center" vertical="center" wrapText="1"/>
    </xf>
    <xf numFmtId="192" fontId="1" fillId="32" borderId="0" xfId="0" applyNumberFormat="1" applyFont="1" applyFill="1" applyBorder="1" applyAlignment="1">
      <alignment horizontal="left" vertical="center" wrapText="1"/>
    </xf>
    <xf numFmtId="192" fontId="2" fillId="32" borderId="10" xfId="0" applyNumberFormat="1" applyFont="1" applyFill="1" applyBorder="1" applyAlignment="1">
      <alignment horizontal="center" vertical="center" wrapText="1"/>
    </xf>
    <xf numFmtId="192" fontId="2" fillId="32" borderId="16" xfId="0" applyNumberFormat="1" applyFont="1" applyFill="1" applyBorder="1" applyAlignment="1">
      <alignment horizontal="center" vertical="center" wrapText="1"/>
    </xf>
    <xf numFmtId="192" fontId="8" fillId="32" borderId="0" xfId="0" applyNumberFormat="1" applyFont="1" applyFill="1" applyBorder="1" applyAlignment="1">
      <alignment horizontal="center" vertical="center" wrapText="1"/>
    </xf>
    <xf numFmtId="3" fontId="1" fillId="32" borderId="0" xfId="0" applyNumberFormat="1" applyFont="1" applyFill="1" applyBorder="1" applyAlignment="1">
      <alignment horizontal="center" vertical="center" wrapText="1"/>
    </xf>
    <xf numFmtId="3" fontId="1" fillId="32" borderId="12" xfId="0" applyNumberFormat="1" applyFont="1" applyFill="1" applyBorder="1" applyAlignment="1">
      <alignment horizontal="center" vertical="center" wrapText="1"/>
    </xf>
    <xf numFmtId="3" fontId="1" fillId="32" borderId="17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 wrapText="1"/>
    </xf>
    <xf numFmtId="192" fontId="1" fillId="0" borderId="14" xfId="0" applyNumberFormat="1" applyFont="1" applyFill="1" applyBorder="1" applyAlignment="1">
      <alignment horizontal="center" vertical="center" wrapText="1"/>
    </xf>
    <xf numFmtId="192" fontId="4" fillId="0" borderId="12" xfId="0" applyNumberFormat="1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center" vertical="center" wrapText="1"/>
    </xf>
    <xf numFmtId="0" fontId="51" fillId="32" borderId="0" xfId="0" applyFont="1" applyFill="1" applyAlignment="1">
      <alignment horizontal="center" vertical="center"/>
    </xf>
    <xf numFmtId="0" fontId="51" fillId="32" borderId="18" xfId="0" applyFont="1" applyFill="1" applyBorder="1" applyAlignment="1">
      <alignment horizontal="center" vertical="center" wrapText="1"/>
    </xf>
    <xf numFmtId="0" fontId="51" fillId="32" borderId="12" xfId="0" applyFont="1" applyFill="1" applyBorder="1" applyAlignment="1">
      <alignment horizontal="center" vertical="center" wrapText="1"/>
    </xf>
    <xf numFmtId="0" fontId="51" fillId="32" borderId="12" xfId="0" applyFont="1" applyFill="1" applyBorder="1" applyAlignment="1" applyProtection="1">
      <alignment horizontal="center" vertical="center" wrapText="1"/>
      <protection locked="0"/>
    </xf>
    <xf numFmtId="191" fontId="51" fillId="32" borderId="12" xfId="0" applyNumberFormat="1" applyFont="1" applyFill="1" applyBorder="1" applyAlignment="1">
      <alignment horizontal="center" vertical="center" wrapText="1"/>
    </xf>
    <xf numFmtId="0" fontId="52" fillId="32" borderId="12" xfId="0" applyFont="1" applyFill="1" applyBorder="1" applyAlignment="1">
      <alignment horizontal="center" vertical="center" wrapText="1"/>
    </xf>
    <xf numFmtId="0" fontId="52" fillId="32" borderId="0" xfId="0" applyFont="1" applyFill="1" applyBorder="1" applyAlignment="1">
      <alignment horizontal="center" vertical="center" wrapText="1"/>
    </xf>
    <xf numFmtId="191" fontId="52" fillId="32" borderId="0" xfId="0" applyNumberFormat="1" applyFont="1" applyFill="1" applyBorder="1" applyAlignment="1">
      <alignment horizontal="center" vertical="center" wrapText="1"/>
    </xf>
    <xf numFmtId="0" fontId="51" fillId="32" borderId="0" xfId="0" applyFont="1" applyFill="1" applyAlignment="1">
      <alignment horizontal="center" vertical="center" wrapText="1"/>
    </xf>
    <xf numFmtId="0" fontId="51" fillId="32" borderId="12" xfId="0" applyFont="1" applyFill="1" applyBorder="1" applyAlignment="1">
      <alignment horizontal="left" vertical="center" wrapText="1"/>
    </xf>
    <xf numFmtId="0" fontId="52" fillId="32" borderId="12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51" fillId="32" borderId="12" xfId="0" applyNumberFormat="1" applyFont="1" applyFill="1" applyBorder="1" applyAlignment="1">
      <alignment horizontal="center" vertical="center" wrapText="1"/>
    </xf>
    <xf numFmtId="1" fontId="53" fillId="32" borderId="12" xfId="0" applyNumberFormat="1" applyFont="1" applyFill="1" applyBorder="1" applyAlignment="1">
      <alignment horizontal="center" vertical="center"/>
    </xf>
    <xf numFmtId="4" fontId="51" fillId="32" borderId="12" xfId="0" applyNumberFormat="1" applyFont="1" applyFill="1" applyBorder="1" applyAlignment="1">
      <alignment horizontal="center" vertical="center" shrinkToFit="1"/>
    </xf>
    <xf numFmtId="0" fontId="51" fillId="32" borderId="12" xfId="0" applyFont="1" applyFill="1" applyBorder="1" applyAlignment="1" applyProtection="1">
      <alignment horizontal="center" vertical="center" shrinkToFit="1"/>
      <protection locked="0"/>
    </xf>
    <xf numFmtId="0" fontId="53" fillId="32" borderId="12" xfId="0" applyFont="1" applyFill="1" applyBorder="1" applyAlignment="1">
      <alignment horizontal="center" vertical="center" wrapText="1"/>
    </xf>
    <xf numFmtId="192" fontId="51" fillId="32" borderId="12" xfId="0" applyNumberFormat="1" applyFont="1" applyFill="1" applyBorder="1" applyAlignment="1">
      <alignment horizontal="center" vertical="center" wrapText="1"/>
    </xf>
    <xf numFmtId="192" fontId="52" fillId="32" borderId="12" xfId="0" applyNumberFormat="1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left" vertical="center" wrapText="1"/>
    </xf>
    <xf numFmtId="0" fontId="3" fillId="32" borderId="0" xfId="0" applyFont="1" applyFill="1" applyBorder="1" applyAlignment="1">
      <alignment vertical="center" wrapText="1"/>
    </xf>
    <xf numFmtId="0" fontId="1" fillId="32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vertical="center" wrapText="1"/>
    </xf>
    <xf numFmtId="192" fontId="1" fillId="33" borderId="11" xfId="0" applyNumberFormat="1" applyFont="1" applyFill="1" applyBorder="1" applyAlignment="1">
      <alignment horizontal="center" vertical="center" wrapText="1"/>
    </xf>
    <xf numFmtId="192" fontId="1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92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192" fontId="1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192" fontId="1" fillId="0" borderId="1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92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192" fontId="2" fillId="0" borderId="12" xfId="0" applyNumberFormat="1" applyFont="1" applyFill="1" applyBorder="1" applyAlignment="1">
      <alignment horizontal="center" vertical="center" wrapText="1"/>
    </xf>
    <xf numFmtId="192" fontId="1" fillId="0" borderId="12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192" fontId="8" fillId="0" borderId="12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vertical="center" wrapText="1"/>
    </xf>
    <xf numFmtId="49" fontId="51" fillId="0" borderId="0" xfId="0" applyNumberFormat="1" applyFont="1" applyFill="1" applyBorder="1" applyAlignment="1">
      <alignment horizontal="center" vertical="center" wrapText="1"/>
    </xf>
    <xf numFmtId="49" fontId="51" fillId="0" borderId="11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192" fontId="2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192" fontId="1" fillId="0" borderId="0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192" fontId="1" fillId="0" borderId="10" xfId="0" applyNumberFormat="1" applyFont="1" applyFill="1" applyBorder="1" applyAlignment="1">
      <alignment horizontal="center" vertical="center" wrapText="1"/>
    </xf>
    <xf numFmtId="192" fontId="1" fillId="0" borderId="10" xfId="0" applyNumberFormat="1" applyFont="1" applyFill="1" applyBorder="1" applyAlignment="1">
      <alignment vertical="center" wrapText="1"/>
    </xf>
    <xf numFmtId="192" fontId="51" fillId="0" borderId="0" xfId="0" applyNumberFormat="1" applyFont="1" applyFill="1" applyBorder="1" applyAlignment="1">
      <alignment horizontal="center" vertical="center" wrapText="1"/>
    </xf>
    <xf numFmtId="192" fontId="2" fillId="0" borderId="19" xfId="0" applyNumberFormat="1" applyFont="1" applyFill="1" applyBorder="1" applyAlignment="1">
      <alignment horizontal="center" vertical="center" wrapText="1"/>
    </xf>
    <xf numFmtId="192" fontId="1" fillId="0" borderId="19" xfId="0" applyNumberFormat="1" applyFont="1" applyFill="1" applyBorder="1" applyAlignment="1">
      <alignment horizontal="center" vertical="center" wrapText="1"/>
    </xf>
    <xf numFmtId="192" fontId="2" fillId="0" borderId="11" xfId="0" applyNumberFormat="1" applyFont="1" applyFill="1" applyBorder="1" applyAlignment="1">
      <alignment horizontal="center" vertical="center" wrapText="1"/>
    </xf>
    <xf numFmtId="192" fontId="1" fillId="0" borderId="11" xfId="0" applyNumberFormat="1" applyFont="1" applyFill="1" applyBorder="1" applyAlignment="1">
      <alignment vertical="center" wrapText="1"/>
    </xf>
    <xf numFmtId="192" fontId="1" fillId="0" borderId="11" xfId="0" applyNumberFormat="1" applyFont="1" applyFill="1" applyBorder="1" applyAlignment="1">
      <alignment horizontal="center" vertical="center" wrapText="1"/>
    </xf>
    <xf numFmtId="1" fontId="1" fillId="32" borderId="11" xfId="0" applyNumberFormat="1" applyFont="1" applyFill="1" applyBorder="1" applyAlignment="1">
      <alignment horizontal="center" vertical="center" wrapText="1"/>
    </xf>
    <xf numFmtId="1" fontId="1" fillId="32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192" fontId="2" fillId="0" borderId="10" xfId="0" applyNumberFormat="1" applyFont="1" applyFill="1" applyBorder="1" applyAlignment="1">
      <alignment horizontal="center" vertical="center" wrapText="1"/>
    </xf>
    <xf numFmtId="192" fontId="2" fillId="0" borderId="16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192" fontId="8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192" fontId="2" fillId="0" borderId="17" xfId="0" applyNumberFormat="1" applyFont="1" applyFill="1" applyBorder="1" applyAlignment="1">
      <alignment horizontal="center" vertical="center" wrapText="1"/>
    </xf>
    <xf numFmtId="1" fontId="1" fillId="32" borderId="12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192" fontId="8" fillId="0" borderId="11" xfId="0" applyNumberFormat="1" applyFont="1" applyFill="1" applyBorder="1" applyAlignment="1">
      <alignment horizontal="center" vertical="center" wrapText="1"/>
    </xf>
    <xf numFmtId="192" fontId="51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51" fillId="32" borderId="20" xfId="0" applyFont="1" applyFill="1" applyBorder="1" applyAlignment="1">
      <alignment horizontal="center" vertical="center" wrapText="1"/>
    </xf>
    <xf numFmtId="0" fontId="51" fillId="32" borderId="20" xfId="0" applyNumberFormat="1" applyFont="1" applyFill="1" applyBorder="1" applyAlignment="1">
      <alignment horizontal="center" vertical="center" wrapText="1"/>
    </xf>
    <xf numFmtId="0" fontId="53" fillId="32" borderId="20" xfId="0" applyFont="1" applyFill="1" applyBorder="1" applyAlignment="1">
      <alignment horizontal="center" vertical="center" wrapText="1"/>
    </xf>
    <xf numFmtId="0" fontId="51" fillId="32" borderId="20" xfId="0" applyFont="1" applyFill="1" applyBorder="1" applyAlignment="1">
      <alignment horizontal="left" vertical="center" wrapText="1"/>
    </xf>
    <xf numFmtId="192" fontId="51" fillId="32" borderId="14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192" fontId="1" fillId="0" borderId="0" xfId="0" applyNumberFormat="1" applyFont="1" applyFill="1" applyBorder="1" applyAlignment="1">
      <alignment horizontal="left" vertical="center" wrapText="1"/>
    </xf>
    <xf numFmtId="192" fontId="1" fillId="0" borderId="16" xfId="0" applyNumberFormat="1" applyFont="1" applyFill="1" applyBorder="1" applyAlignment="1">
      <alignment horizontal="center" vertical="center" wrapText="1"/>
    </xf>
    <xf numFmtId="3" fontId="1" fillId="0" borderId="17" xfId="0" applyNumberFormat="1" applyFont="1" applyFill="1" applyBorder="1" applyAlignment="1">
      <alignment horizontal="center" vertical="center" wrapText="1"/>
    </xf>
    <xf numFmtId="192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92" fontId="1" fillId="0" borderId="22" xfId="0" applyNumberFormat="1" applyFont="1" applyFill="1" applyBorder="1" applyAlignment="1">
      <alignment horizontal="center" vertical="center" wrapText="1"/>
    </xf>
    <xf numFmtId="192" fontId="2" fillId="0" borderId="0" xfId="0" applyNumberFormat="1" applyFont="1" applyFill="1" applyBorder="1" applyAlignment="1">
      <alignment vertical="center" wrapText="1"/>
    </xf>
    <xf numFmtId="0" fontId="54" fillId="32" borderId="0" xfId="0" applyFont="1" applyFill="1" applyAlignment="1">
      <alignment horizontal="right" vertical="center"/>
    </xf>
    <xf numFmtId="0" fontId="10" fillId="0" borderId="0" xfId="0" applyFont="1" applyFill="1" applyAlignment="1">
      <alignment horizontal="right" vertical="center" wrapText="1"/>
    </xf>
    <xf numFmtId="0" fontId="10" fillId="32" borderId="15" xfId="0" applyFont="1" applyFill="1" applyBorder="1" applyAlignment="1">
      <alignment horizontal="right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191" fontId="1" fillId="32" borderId="14" xfId="0" applyNumberFormat="1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center" vertical="center" wrapText="1"/>
    </xf>
    <xf numFmtId="191" fontId="2" fillId="32" borderId="12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1" fillId="32" borderId="14" xfId="0" applyFont="1" applyFill="1" applyBorder="1" applyAlignment="1">
      <alignment horizontal="left" vertical="center" wrapText="1"/>
    </xf>
    <xf numFmtId="0" fontId="1" fillId="32" borderId="14" xfId="0" applyFont="1" applyFill="1" applyBorder="1" applyAlignment="1">
      <alignment horizontal="left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52" fillId="32" borderId="0" xfId="0" applyFont="1" applyFill="1" applyAlignment="1">
      <alignment horizontal="center" vertical="center"/>
    </xf>
    <xf numFmtId="0" fontId="51" fillId="32" borderId="0" xfId="0" applyFont="1" applyFill="1" applyBorder="1" applyAlignment="1">
      <alignment horizontal="left" vertical="center" wrapText="1"/>
    </xf>
    <xf numFmtId="0" fontId="55" fillId="32" borderId="0" xfId="0" applyFont="1" applyFill="1" applyAlignment="1">
      <alignment horizontal="center" vertical="center"/>
    </xf>
    <xf numFmtId="0" fontId="56" fillId="32" borderId="0" xfId="0" applyFont="1" applyFill="1" applyAlignment="1">
      <alignment horizontal="left" vertical="center" wrapText="1"/>
    </xf>
    <xf numFmtId="0" fontId="51" fillId="32" borderId="12" xfId="0" applyFont="1" applyFill="1" applyBorder="1" applyAlignment="1">
      <alignment horizontal="center" vertical="center" wrapText="1"/>
    </xf>
    <xf numFmtId="0" fontId="51" fillId="32" borderId="23" xfId="0" applyFont="1" applyFill="1" applyBorder="1" applyAlignment="1">
      <alignment horizontal="center" vertical="center" wrapText="1"/>
    </xf>
    <xf numFmtId="0" fontId="51" fillId="32" borderId="15" xfId="0" applyFont="1" applyFill="1" applyBorder="1" applyAlignment="1">
      <alignment horizontal="center" vertical="center" wrapText="1"/>
    </xf>
    <xf numFmtId="0" fontId="54" fillId="32" borderId="0" xfId="0" applyFont="1" applyFill="1" applyAlignment="1">
      <alignment horizontal="right" vertical="center"/>
    </xf>
    <xf numFmtId="3" fontId="52" fillId="32" borderId="0" xfId="0" applyNumberFormat="1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92" fontId="1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92" fontId="1" fillId="0" borderId="20" xfId="0" applyNumberFormat="1" applyFont="1" applyFill="1" applyBorder="1" applyAlignment="1">
      <alignment horizontal="center" vertical="center" wrapText="1"/>
    </xf>
    <xf numFmtId="192" fontId="1" fillId="0" borderId="13" xfId="0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right" vertical="center" wrapText="1"/>
    </xf>
    <xf numFmtId="192" fontId="10" fillId="0" borderId="0" xfId="0" applyNumberFormat="1" applyFont="1" applyFill="1" applyBorder="1" applyAlignment="1">
      <alignment horizontal="right" vertical="center" wrapText="1"/>
    </xf>
    <xf numFmtId="0" fontId="1" fillId="32" borderId="0" xfId="0" applyFont="1" applyFill="1" applyBorder="1" applyAlignment="1">
      <alignment horizontal="left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192" fontId="1" fillId="32" borderId="10" xfId="0" applyNumberFormat="1" applyFont="1" applyFill="1" applyBorder="1" applyAlignment="1">
      <alignment horizontal="center" vertical="center" wrapText="1"/>
    </xf>
    <xf numFmtId="192" fontId="1" fillId="32" borderId="14" xfId="0" applyNumberFormat="1" applyFont="1" applyFill="1" applyBorder="1" applyAlignment="1">
      <alignment horizontal="center" vertical="center" wrapText="1"/>
    </xf>
    <xf numFmtId="192" fontId="1" fillId="32" borderId="12" xfId="0" applyNumberFormat="1" applyFont="1" applyFill="1" applyBorder="1" applyAlignment="1">
      <alignment horizontal="center" vertical="center" wrapText="1"/>
    </xf>
    <xf numFmtId="0" fontId="9" fillId="32" borderId="0" xfId="0" applyFont="1" applyFill="1" applyBorder="1" applyAlignment="1">
      <alignment horizontal="center" vertical="center" wrapText="1"/>
    </xf>
    <xf numFmtId="192" fontId="10" fillId="32" borderId="15" xfId="0" applyNumberFormat="1" applyFont="1" applyFill="1" applyBorder="1" applyAlignment="1">
      <alignment horizontal="right" vertical="center" wrapText="1"/>
    </xf>
    <xf numFmtId="192" fontId="1" fillId="0" borderId="17" xfId="0" applyNumberFormat="1" applyFont="1" applyFill="1" applyBorder="1" applyAlignment="1">
      <alignment horizontal="center" vertical="center" wrapText="1"/>
    </xf>
    <xf numFmtId="0" fontId="10" fillId="32" borderId="15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2" fontId="4" fillId="0" borderId="20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left" vertical="center" wrapText="1"/>
    </xf>
    <xf numFmtId="0" fontId="3" fillId="32" borderId="0" xfId="0" applyFont="1" applyFill="1" applyAlignment="1">
      <alignment horizontal="left" vertical="center" wrapText="1"/>
    </xf>
    <xf numFmtId="0" fontId="1" fillId="32" borderId="12" xfId="0" applyFont="1" applyFill="1" applyBorder="1" applyAlignment="1">
      <alignment horizontal="center" vertical="center" wrapText="1"/>
    </xf>
    <xf numFmtId="0" fontId="9" fillId="32" borderId="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1" fillId="32" borderId="14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6"/>
  <sheetViews>
    <sheetView zoomScalePageLayoutView="0" workbookViewId="0" topLeftCell="A1">
      <selection activeCell="C11" sqref="C11"/>
    </sheetView>
  </sheetViews>
  <sheetFormatPr defaultColWidth="59.875" defaultRowHeight="12.75"/>
  <cols>
    <col min="1" max="1" width="23.75390625" style="53" customWidth="1"/>
    <col min="2" max="2" width="73.00390625" style="53" customWidth="1"/>
    <col min="3" max="3" width="14.625" style="53" customWidth="1"/>
    <col min="4" max="16384" width="59.875" style="53" customWidth="1"/>
  </cols>
  <sheetData>
    <row r="1" spans="1:3" ht="13.5">
      <c r="A1" s="164" t="s">
        <v>779</v>
      </c>
      <c r="B1" s="164"/>
      <c r="C1" s="164"/>
    </row>
    <row r="2" spans="1:3" ht="13.5">
      <c r="A2" s="164" t="s">
        <v>778</v>
      </c>
      <c r="B2" s="164"/>
      <c r="C2" s="164"/>
    </row>
    <row r="3" spans="1:3" ht="13.5">
      <c r="A3" s="164" t="s">
        <v>780</v>
      </c>
      <c r="B3" s="164"/>
      <c r="C3" s="164"/>
    </row>
    <row r="4" spans="1:3" ht="13.5">
      <c r="A4" s="164" t="s">
        <v>781</v>
      </c>
      <c r="B4" s="164"/>
      <c r="C4" s="164"/>
    </row>
    <row r="5" spans="1:3" ht="13.5">
      <c r="A5" s="164" t="s">
        <v>782</v>
      </c>
      <c r="B5" s="164"/>
      <c r="C5" s="164"/>
    </row>
    <row r="6" spans="1:3" ht="15">
      <c r="A6" s="42"/>
      <c r="B6" s="50"/>
      <c r="C6" s="42"/>
    </row>
    <row r="7" spans="1:3" ht="21" customHeight="1">
      <c r="A7" s="161" t="s">
        <v>760</v>
      </c>
      <c r="B7" s="161"/>
      <c r="C7" s="161"/>
    </row>
    <row r="8" spans="1:3" ht="15">
      <c r="A8" s="161"/>
      <c r="B8" s="161"/>
      <c r="C8" s="161"/>
    </row>
    <row r="9" spans="1:3" ht="12.75">
      <c r="A9" s="163" t="s">
        <v>725</v>
      </c>
      <c r="B9" s="163"/>
      <c r="C9" s="163"/>
    </row>
    <row r="10" spans="1:3" ht="15.75" thickBot="1">
      <c r="A10" s="42"/>
      <c r="B10" s="50"/>
      <c r="C10" s="150" t="s">
        <v>51</v>
      </c>
    </row>
    <row r="11" spans="1:3" ht="15">
      <c r="A11" s="43" t="s">
        <v>457</v>
      </c>
      <c r="B11" s="43" t="s">
        <v>458</v>
      </c>
      <c r="C11" s="43" t="s">
        <v>3</v>
      </c>
    </row>
    <row r="12" spans="1:3" ht="15" hidden="1">
      <c r="A12" s="44" t="s">
        <v>468</v>
      </c>
      <c r="B12" s="44" t="s">
        <v>469</v>
      </c>
      <c r="C12" s="46">
        <f>C13+C25+C43+C46+C60+C68+C79+C96+C72+C40+C19</f>
        <v>0</v>
      </c>
    </row>
    <row r="13" spans="1:3" ht="15" hidden="1">
      <c r="A13" s="44" t="s">
        <v>470</v>
      </c>
      <c r="B13" s="44" t="s">
        <v>471</v>
      </c>
      <c r="C13" s="46">
        <f>C14</f>
        <v>0</v>
      </c>
    </row>
    <row r="14" spans="1:3" ht="15" hidden="1">
      <c r="A14" s="44" t="s">
        <v>472</v>
      </c>
      <c r="B14" s="44" t="s">
        <v>473</v>
      </c>
      <c r="C14" s="46">
        <f>C15+C16+C17+C18</f>
        <v>0</v>
      </c>
    </row>
    <row r="15" spans="1:3" ht="62.25" hidden="1">
      <c r="A15" s="44" t="s">
        <v>474</v>
      </c>
      <c r="B15" s="54" t="s">
        <v>475</v>
      </c>
      <c r="C15" s="46"/>
    </row>
    <row r="16" spans="1:3" ht="108.75" hidden="1">
      <c r="A16" s="44" t="s">
        <v>476</v>
      </c>
      <c r="B16" s="54" t="s">
        <v>477</v>
      </c>
      <c r="C16" s="46"/>
    </row>
    <row r="17" spans="1:3" ht="46.5" hidden="1">
      <c r="A17" s="44" t="s">
        <v>478</v>
      </c>
      <c r="B17" s="44" t="s">
        <v>479</v>
      </c>
      <c r="C17" s="46"/>
    </row>
    <row r="18" spans="1:3" ht="78" hidden="1">
      <c r="A18" s="44" t="s">
        <v>480</v>
      </c>
      <c r="B18" s="54" t="s">
        <v>481</v>
      </c>
      <c r="C18" s="46"/>
    </row>
    <row r="19" spans="1:3" ht="30.75" hidden="1">
      <c r="A19" s="44" t="s">
        <v>482</v>
      </c>
      <c r="B19" s="54" t="s">
        <v>483</v>
      </c>
      <c r="C19" s="46">
        <f>C20</f>
        <v>0</v>
      </c>
    </row>
    <row r="20" spans="1:3" ht="30.75" hidden="1">
      <c r="A20" s="44" t="s">
        <v>484</v>
      </c>
      <c r="B20" s="54" t="s">
        <v>485</v>
      </c>
      <c r="C20" s="46">
        <f>C21+C22+C23+C24</f>
        <v>0</v>
      </c>
    </row>
    <row r="21" spans="1:3" ht="62.25" hidden="1">
      <c r="A21" s="44" t="s">
        <v>486</v>
      </c>
      <c r="B21" s="44" t="s">
        <v>487</v>
      </c>
      <c r="C21" s="46"/>
    </row>
    <row r="22" spans="1:3" ht="78" hidden="1">
      <c r="A22" s="44" t="s">
        <v>488</v>
      </c>
      <c r="B22" s="54" t="s">
        <v>489</v>
      </c>
      <c r="C22" s="46"/>
    </row>
    <row r="23" spans="1:3" ht="62.25" hidden="1">
      <c r="A23" s="44" t="s">
        <v>490</v>
      </c>
      <c r="B23" s="44" t="s">
        <v>491</v>
      </c>
      <c r="C23" s="46"/>
    </row>
    <row r="24" spans="1:3" ht="62.25" hidden="1">
      <c r="A24" s="44" t="s">
        <v>492</v>
      </c>
      <c r="B24" s="44" t="s">
        <v>493</v>
      </c>
      <c r="C24" s="46"/>
    </row>
    <row r="25" spans="1:3" ht="15" hidden="1">
      <c r="A25" s="44" t="s">
        <v>494</v>
      </c>
      <c r="B25" s="44" t="s">
        <v>495</v>
      </c>
      <c r="C25" s="46">
        <f>C26+C34+C36+C38</f>
        <v>0</v>
      </c>
    </row>
    <row r="26" spans="1:3" ht="30.75" hidden="1">
      <c r="A26" s="44" t="s">
        <v>496</v>
      </c>
      <c r="B26" s="44" t="s">
        <v>497</v>
      </c>
      <c r="C26" s="46">
        <f>C27+C30+C33</f>
        <v>0</v>
      </c>
    </row>
    <row r="27" spans="1:3" ht="30.75" hidden="1">
      <c r="A27" s="44" t="s">
        <v>498</v>
      </c>
      <c r="B27" s="44" t="s">
        <v>499</v>
      </c>
      <c r="C27" s="46">
        <f>C28+C29</f>
        <v>0</v>
      </c>
    </row>
    <row r="28" spans="1:3" ht="30.75" hidden="1">
      <c r="A28" s="44" t="s">
        <v>500</v>
      </c>
      <c r="B28" s="44" t="s">
        <v>499</v>
      </c>
      <c r="C28" s="46"/>
    </row>
    <row r="29" spans="1:3" ht="46.5" hidden="1">
      <c r="A29" s="44" t="s">
        <v>501</v>
      </c>
      <c r="B29" s="44" t="s">
        <v>502</v>
      </c>
      <c r="C29" s="46"/>
    </row>
    <row r="30" spans="1:3" ht="30.75" hidden="1">
      <c r="A30" s="44" t="s">
        <v>503</v>
      </c>
      <c r="B30" s="44" t="s">
        <v>504</v>
      </c>
      <c r="C30" s="46">
        <f>C31+C32</f>
        <v>0</v>
      </c>
    </row>
    <row r="31" spans="1:3" ht="30.75" hidden="1">
      <c r="A31" s="44" t="s">
        <v>505</v>
      </c>
      <c r="B31" s="44" t="s">
        <v>504</v>
      </c>
      <c r="C31" s="46"/>
    </row>
    <row r="32" spans="1:3" ht="46.5" hidden="1">
      <c r="A32" s="44" t="s">
        <v>506</v>
      </c>
      <c r="B32" s="44" t="s">
        <v>507</v>
      </c>
      <c r="C32" s="46"/>
    </row>
    <row r="33" spans="1:3" ht="30.75" hidden="1">
      <c r="A33" s="44" t="s">
        <v>508</v>
      </c>
      <c r="B33" s="44" t="s">
        <v>509</v>
      </c>
      <c r="C33" s="46"/>
    </row>
    <row r="34" spans="1:3" ht="15" hidden="1">
      <c r="A34" s="44" t="s">
        <v>510</v>
      </c>
      <c r="B34" s="44" t="s">
        <v>511</v>
      </c>
      <c r="C34" s="46">
        <f>C35</f>
        <v>0</v>
      </c>
    </row>
    <row r="35" spans="1:3" ht="15" hidden="1">
      <c r="A35" s="44" t="s">
        <v>512</v>
      </c>
      <c r="B35" s="44" t="s">
        <v>511</v>
      </c>
      <c r="C35" s="46"/>
    </row>
    <row r="36" spans="1:3" ht="15" hidden="1">
      <c r="A36" s="44" t="s">
        <v>513</v>
      </c>
      <c r="B36" s="44" t="s">
        <v>514</v>
      </c>
      <c r="C36" s="46">
        <f>C37</f>
        <v>0</v>
      </c>
    </row>
    <row r="37" spans="1:3" ht="15" hidden="1">
      <c r="A37" s="44" t="s">
        <v>515</v>
      </c>
      <c r="B37" s="44" t="s">
        <v>514</v>
      </c>
      <c r="C37" s="46"/>
    </row>
    <row r="38" spans="1:3" ht="30.75" hidden="1">
      <c r="A38" s="45" t="s">
        <v>516</v>
      </c>
      <c r="B38" s="44" t="s">
        <v>517</v>
      </c>
      <c r="C38" s="46">
        <f>C39</f>
        <v>0</v>
      </c>
    </row>
    <row r="39" spans="1:3" ht="30.75" hidden="1">
      <c r="A39" s="44" t="s">
        <v>518</v>
      </c>
      <c r="B39" s="44" t="s">
        <v>519</v>
      </c>
      <c r="C39" s="46"/>
    </row>
    <row r="40" spans="1:3" ht="30.75" hidden="1">
      <c r="A40" s="44" t="s">
        <v>520</v>
      </c>
      <c r="B40" s="44" t="s">
        <v>521</v>
      </c>
      <c r="C40" s="46">
        <f>C41</f>
        <v>0</v>
      </c>
    </row>
    <row r="41" spans="1:3" ht="15" hidden="1">
      <c r="A41" s="44" t="s">
        <v>522</v>
      </c>
      <c r="B41" s="44" t="s">
        <v>523</v>
      </c>
      <c r="C41" s="46">
        <f>C42</f>
        <v>0</v>
      </c>
    </row>
    <row r="42" spans="1:3" ht="15" hidden="1">
      <c r="A42" s="44" t="s">
        <v>524</v>
      </c>
      <c r="B42" s="44" t="s">
        <v>525</v>
      </c>
      <c r="C42" s="46"/>
    </row>
    <row r="43" spans="1:3" ht="15" hidden="1">
      <c r="A43" s="44" t="s">
        <v>526</v>
      </c>
      <c r="B43" s="44" t="s">
        <v>527</v>
      </c>
      <c r="C43" s="46">
        <f>C44+C45</f>
        <v>0</v>
      </c>
    </row>
    <row r="44" spans="1:3" ht="46.5" hidden="1">
      <c r="A44" s="44" t="s">
        <v>528</v>
      </c>
      <c r="B44" s="44" t="s">
        <v>529</v>
      </c>
      <c r="C44" s="46"/>
    </row>
    <row r="45" spans="1:3" ht="30.75" hidden="1">
      <c r="A45" s="44" t="s">
        <v>530</v>
      </c>
      <c r="B45" s="44" t="s">
        <v>531</v>
      </c>
      <c r="C45" s="46"/>
    </row>
    <row r="46" spans="1:3" ht="30.75" hidden="1">
      <c r="A46" s="44" t="s">
        <v>532</v>
      </c>
      <c r="B46" s="44" t="s">
        <v>533</v>
      </c>
      <c r="C46" s="46">
        <f>C47+C56+C58</f>
        <v>0</v>
      </c>
    </row>
    <row r="47" spans="1:3" ht="78" hidden="1">
      <c r="A47" s="44" t="s">
        <v>534</v>
      </c>
      <c r="B47" s="54" t="s">
        <v>535</v>
      </c>
      <c r="C47" s="46">
        <f>C48+C51+C53+C54</f>
        <v>0</v>
      </c>
    </row>
    <row r="48" spans="1:3" ht="62.25" hidden="1">
      <c r="A48" s="44" t="s">
        <v>536</v>
      </c>
      <c r="B48" s="44" t="s">
        <v>537</v>
      </c>
      <c r="C48" s="46">
        <f>C49+C50</f>
        <v>0</v>
      </c>
    </row>
    <row r="49" spans="1:3" ht="78" hidden="1">
      <c r="A49" s="44" t="s">
        <v>538</v>
      </c>
      <c r="B49" s="54" t="s">
        <v>539</v>
      </c>
      <c r="C49" s="55"/>
    </row>
    <row r="50" spans="1:3" ht="78" hidden="1">
      <c r="A50" s="44" t="s">
        <v>540</v>
      </c>
      <c r="B50" s="54" t="s">
        <v>541</v>
      </c>
      <c r="C50" s="56"/>
    </row>
    <row r="51" spans="1:3" ht="78" hidden="1">
      <c r="A51" s="44" t="s">
        <v>542</v>
      </c>
      <c r="B51" s="54" t="s">
        <v>543</v>
      </c>
      <c r="C51" s="46">
        <f>C52</f>
        <v>0</v>
      </c>
    </row>
    <row r="52" spans="1:3" ht="62.25" hidden="1">
      <c r="A52" s="44" t="s">
        <v>544</v>
      </c>
      <c r="B52" s="44" t="s">
        <v>545</v>
      </c>
      <c r="C52" s="46"/>
    </row>
    <row r="53" spans="1:3" ht="62.25" hidden="1">
      <c r="A53" s="44" t="s">
        <v>546</v>
      </c>
      <c r="B53" s="44" t="s">
        <v>547</v>
      </c>
      <c r="C53" s="46"/>
    </row>
    <row r="54" spans="1:3" ht="30.75" hidden="1">
      <c r="A54" s="44" t="s">
        <v>548</v>
      </c>
      <c r="B54" s="44" t="s">
        <v>549</v>
      </c>
      <c r="C54" s="46">
        <f>C55</f>
        <v>0</v>
      </c>
    </row>
    <row r="55" spans="1:3" ht="30.75" hidden="1">
      <c r="A55" s="44" t="s">
        <v>550</v>
      </c>
      <c r="B55" s="44" t="s">
        <v>551</v>
      </c>
      <c r="C55" s="46"/>
    </row>
    <row r="56" spans="1:3" ht="15" hidden="1">
      <c r="A56" s="44" t="s">
        <v>552</v>
      </c>
      <c r="B56" s="44" t="s">
        <v>553</v>
      </c>
      <c r="C56" s="46">
        <f>C57</f>
        <v>0</v>
      </c>
    </row>
    <row r="57" spans="1:3" ht="46.5" hidden="1">
      <c r="A57" s="44" t="s">
        <v>554</v>
      </c>
      <c r="B57" s="44" t="s">
        <v>555</v>
      </c>
      <c r="C57" s="46"/>
    </row>
    <row r="58" spans="1:3" ht="78" hidden="1">
      <c r="A58" s="44" t="s">
        <v>556</v>
      </c>
      <c r="B58" s="54" t="s">
        <v>557</v>
      </c>
      <c r="C58" s="46">
        <f>C59</f>
        <v>0</v>
      </c>
    </row>
    <row r="59" spans="1:3" ht="78" hidden="1">
      <c r="A59" s="44" t="s">
        <v>558</v>
      </c>
      <c r="B59" s="44" t="s">
        <v>559</v>
      </c>
      <c r="C59" s="46"/>
    </row>
    <row r="60" spans="1:3" ht="15" hidden="1">
      <c r="A60" s="44" t="s">
        <v>560</v>
      </c>
      <c r="B60" s="44" t="s">
        <v>561</v>
      </c>
      <c r="C60" s="46">
        <f>C61</f>
        <v>0</v>
      </c>
    </row>
    <row r="61" spans="1:3" ht="15" hidden="1">
      <c r="A61" s="44" t="s">
        <v>562</v>
      </c>
      <c r="B61" s="44" t="s">
        <v>563</v>
      </c>
      <c r="C61" s="46">
        <f>C62+C63+C64+C65+C66+C67</f>
        <v>0</v>
      </c>
    </row>
    <row r="62" spans="1:3" ht="30.75" hidden="1">
      <c r="A62" s="44" t="s">
        <v>564</v>
      </c>
      <c r="B62" s="44" t="s">
        <v>565</v>
      </c>
      <c r="C62" s="46"/>
    </row>
    <row r="63" spans="1:3" ht="30.75" hidden="1">
      <c r="A63" s="44" t="s">
        <v>566</v>
      </c>
      <c r="B63" s="44" t="s">
        <v>567</v>
      </c>
      <c r="C63" s="46"/>
    </row>
    <row r="64" spans="1:3" ht="15" hidden="1">
      <c r="A64" s="44" t="s">
        <v>568</v>
      </c>
      <c r="B64" s="44" t="s">
        <v>569</v>
      </c>
      <c r="C64" s="46"/>
    </row>
    <row r="65" spans="1:3" ht="15" hidden="1">
      <c r="A65" s="44" t="s">
        <v>570</v>
      </c>
      <c r="B65" s="44" t="s">
        <v>571</v>
      </c>
      <c r="C65" s="46"/>
    </row>
    <row r="66" spans="1:3" ht="15" hidden="1">
      <c r="A66" s="44" t="s">
        <v>572</v>
      </c>
      <c r="B66" s="44" t="s">
        <v>573</v>
      </c>
      <c r="C66" s="46"/>
    </row>
    <row r="67" spans="1:3" ht="30.75" hidden="1">
      <c r="A67" s="44" t="s">
        <v>574</v>
      </c>
      <c r="B67" s="44" t="s">
        <v>575</v>
      </c>
      <c r="C67" s="46"/>
    </row>
    <row r="68" spans="1:3" ht="30.75" hidden="1">
      <c r="A68" s="44" t="s">
        <v>576</v>
      </c>
      <c r="B68" s="44" t="s">
        <v>577</v>
      </c>
      <c r="C68" s="46">
        <f>C69</f>
        <v>0</v>
      </c>
    </row>
    <row r="69" spans="1:3" ht="15" hidden="1">
      <c r="A69" s="44" t="s">
        <v>578</v>
      </c>
      <c r="B69" s="44" t="s">
        <v>579</v>
      </c>
      <c r="C69" s="46">
        <f>C71+C70</f>
        <v>0</v>
      </c>
    </row>
    <row r="70" spans="1:3" ht="26.25" hidden="1">
      <c r="A70" s="57" t="s">
        <v>580</v>
      </c>
      <c r="B70" s="58" t="s">
        <v>581</v>
      </c>
      <c r="C70" s="46"/>
    </row>
    <row r="71" spans="1:3" ht="30.75" hidden="1">
      <c r="A71" s="44" t="s">
        <v>582</v>
      </c>
      <c r="B71" s="44" t="s">
        <v>583</v>
      </c>
      <c r="C71" s="46"/>
    </row>
    <row r="72" spans="1:3" ht="30.75" hidden="1">
      <c r="A72" s="44" t="s">
        <v>584</v>
      </c>
      <c r="B72" s="44" t="s">
        <v>585</v>
      </c>
      <c r="C72" s="46">
        <f>C75+C73</f>
        <v>0</v>
      </c>
    </row>
    <row r="73" spans="1:3" ht="78" hidden="1">
      <c r="A73" s="44" t="s">
        <v>586</v>
      </c>
      <c r="B73" s="54" t="s">
        <v>587</v>
      </c>
      <c r="C73" s="46">
        <f>C74</f>
        <v>0</v>
      </c>
    </row>
    <row r="74" spans="1:3" ht="62.25" hidden="1">
      <c r="A74" s="44" t="s">
        <v>588</v>
      </c>
      <c r="B74" s="44" t="s">
        <v>589</v>
      </c>
      <c r="C74" s="46"/>
    </row>
    <row r="75" spans="1:3" ht="30.75" hidden="1">
      <c r="A75" s="44" t="s">
        <v>590</v>
      </c>
      <c r="B75" s="44" t="s">
        <v>591</v>
      </c>
      <c r="C75" s="46">
        <f>C76</f>
        <v>0</v>
      </c>
    </row>
    <row r="76" spans="1:3" ht="30.75" hidden="1">
      <c r="A76" s="44" t="s">
        <v>592</v>
      </c>
      <c r="B76" s="44" t="s">
        <v>593</v>
      </c>
      <c r="C76" s="46">
        <f>C77+C78</f>
        <v>0</v>
      </c>
    </row>
    <row r="77" spans="1:3" ht="46.5" hidden="1">
      <c r="A77" s="44" t="s">
        <v>594</v>
      </c>
      <c r="B77" s="44" t="s">
        <v>595</v>
      </c>
      <c r="C77" s="46"/>
    </row>
    <row r="78" spans="1:3" ht="46.5" hidden="1">
      <c r="A78" s="44" t="s">
        <v>596</v>
      </c>
      <c r="B78" s="44" t="s">
        <v>597</v>
      </c>
      <c r="C78" s="46"/>
    </row>
    <row r="79" spans="1:3" ht="15" hidden="1">
      <c r="A79" s="44" t="s">
        <v>598</v>
      </c>
      <c r="B79" s="44" t="s">
        <v>599</v>
      </c>
      <c r="C79" s="46">
        <f>SUM(C80:C95)</f>
        <v>0</v>
      </c>
    </row>
    <row r="80" spans="1:3" ht="62.25" hidden="1">
      <c r="A80" s="44" t="s">
        <v>600</v>
      </c>
      <c r="B80" s="44" t="s">
        <v>601</v>
      </c>
      <c r="C80" s="46"/>
    </row>
    <row r="81" spans="1:3" ht="46.5" hidden="1">
      <c r="A81" s="44" t="s">
        <v>602</v>
      </c>
      <c r="B81" s="44" t="s">
        <v>603</v>
      </c>
      <c r="C81" s="46"/>
    </row>
    <row r="82" spans="1:3" ht="46.5" hidden="1">
      <c r="A82" s="44" t="s">
        <v>604</v>
      </c>
      <c r="B82" s="44" t="s">
        <v>605</v>
      </c>
      <c r="C82" s="46"/>
    </row>
    <row r="83" spans="1:3" ht="62.25" hidden="1">
      <c r="A83" s="44" t="s">
        <v>606</v>
      </c>
      <c r="B83" s="44" t="s">
        <v>607</v>
      </c>
      <c r="C83" s="46"/>
    </row>
    <row r="84" spans="1:3" ht="30.75" hidden="1">
      <c r="A84" s="44" t="s">
        <v>608</v>
      </c>
      <c r="B84" s="44" t="s">
        <v>609</v>
      </c>
      <c r="C84" s="46"/>
    </row>
    <row r="85" spans="1:3" ht="30.75" hidden="1">
      <c r="A85" s="44" t="s">
        <v>610</v>
      </c>
      <c r="B85" s="44" t="s">
        <v>611</v>
      </c>
      <c r="C85" s="46"/>
    </row>
    <row r="86" spans="1:3" ht="30.75" hidden="1">
      <c r="A86" s="44" t="s">
        <v>612</v>
      </c>
      <c r="B86" s="44" t="s">
        <v>613</v>
      </c>
      <c r="C86" s="46"/>
    </row>
    <row r="87" spans="1:3" ht="30.75" hidden="1">
      <c r="A87" s="44" t="s">
        <v>614</v>
      </c>
      <c r="B87" s="44" t="s">
        <v>615</v>
      </c>
      <c r="C87" s="46"/>
    </row>
    <row r="88" spans="1:3" ht="30.75" hidden="1">
      <c r="A88" s="44" t="s">
        <v>616</v>
      </c>
      <c r="B88" s="44" t="s">
        <v>617</v>
      </c>
      <c r="C88" s="46"/>
    </row>
    <row r="89" spans="1:3" ht="30.75" hidden="1">
      <c r="A89" s="44" t="s">
        <v>618</v>
      </c>
      <c r="B89" s="44" t="s">
        <v>619</v>
      </c>
      <c r="C89" s="46"/>
    </row>
    <row r="90" spans="1:3" ht="46.5" hidden="1">
      <c r="A90" s="44" t="s">
        <v>620</v>
      </c>
      <c r="B90" s="44" t="s">
        <v>621</v>
      </c>
      <c r="C90" s="46"/>
    </row>
    <row r="91" spans="1:3" ht="30.75" hidden="1">
      <c r="A91" s="44" t="s">
        <v>622</v>
      </c>
      <c r="B91" s="44" t="s">
        <v>623</v>
      </c>
      <c r="C91" s="46"/>
    </row>
    <row r="92" spans="1:3" ht="30.75" hidden="1">
      <c r="A92" s="44" t="s">
        <v>624</v>
      </c>
      <c r="B92" s="44" t="s">
        <v>625</v>
      </c>
      <c r="C92" s="46"/>
    </row>
    <row r="93" spans="1:3" ht="62.25" hidden="1">
      <c r="A93" s="44" t="s">
        <v>626</v>
      </c>
      <c r="B93" s="44" t="s">
        <v>627</v>
      </c>
      <c r="C93" s="46"/>
    </row>
    <row r="94" spans="1:3" ht="30.75" hidden="1">
      <c r="A94" s="44" t="s">
        <v>628</v>
      </c>
      <c r="B94" s="44" t="s">
        <v>629</v>
      </c>
      <c r="C94" s="46"/>
    </row>
    <row r="95" spans="1:3" ht="30.75" hidden="1">
      <c r="A95" s="44" t="s">
        <v>630</v>
      </c>
      <c r="B95" s="44" t="s">
        <v>631</v>
      </c>
      <c r="C95" s="46"/>
    </row>
    <row r="96" spans="1:3" ht="15" hidden="1">
      <c r="A96" s="44" t="s">
        <v>632</v>
      </c>
      <c r="B96" s="44" t="s">
        <v>633</v>
      </c>
      <c r="C96" s="46">
        <f>C97</f>
        <v>0</v>
      </c>
    </row>
    <row r="97" spans="1:3" ht="15" hidden="1">
      <c r="A97" s="44" t="s">
        <v>634</v>
      </c>
      <c r="B97" s="44" t="s">
        <v>635</v>
      </c>
      <c r="C97" s="46"/>
    </row>
    <row r="98" spans="1:3" ht="15">
      <c r="A98" s="44" t="s">
        <v>636</v>
      </c>
      <c r="B98" s="51" t="s">
        <v>637</v>
      </c>
      <c r="C98" s="59">
        <f>C99</f>
        <v>46015.411</v>
      </c>
    </row>
    <row r="99" spans="1:3" ht="30.75">
      <c r="A99" s="44" t="s">
        <v>638</v>
      </c>
      <c r="B99" s="51" t="s">
        <v>639</v>
      </c>
      <c r="C99" s="59">
        <f>C114+C140+C100+C105</f>
        <v>46015.411</v>
      </c>
    </row>
    <row r="100" spans="1:3" ht="30.75" hidden="1">
      <c r="A100" s="44" t="s">
        <v>640</v>
      </c>
      <c r="B100" s="51" t="s">
        <v>641</v>
      </c>
      <c r="C100" s="59">
        <f>C102+C104</f>
        <v>0</v>
      </c>
    </row>
    <row r="101" spans="1:3" ht="15" hidden="1">
      <c r="A101" s="44" t="s">
        <v>642</v>
      </c>
      <c r="B101" s="51" t="s">
        <v>161</v>
      </c>
      <c r="C101" s="59">
        <f>C102</f>
        <v>0</v>
      </c>
    </row>
    <row r="102" spans="1:3" ht="30.75" hidden="1">
      <c r="A102" s="44" t="s">
        <v>643</v>
      </c>
      <c r="B102" s="51" t="s">
        <v>644</v>
      </c>
      <c r="C102" s="59"/>
    </row>
    <row r="103" spans="1:3" ht="30.75" hidden="1">
      <c r="A103" s="44" t="s">
        <v>645</v>
      </c>
      <c r="B103" s="51" t="s">
        <v>646</v>
      </c>
      <c r="C103" s="59">
        <f>C104</f>
        <v>0</v>
      </c>
    </row>
    <row r="104" spans="1:3" ht="30.75" hidden="1">
      <c r="A104" s="44" t="s">
        <v>647</v>
      </c>
      <c r="B104" s="51" t="s">
        <v>648</v>
      </c>
      <c r="C104" s="59"/>
    </row>
    <row r="105" spans="1:3" ht="30.75">
      <c r="A105" s="44" t="s">
        <v>649</v>
      </c>
      <c r="B105" s="51" t="s">
        <v>650</v>
      </c>
      <c r="C105" s="59">
        <f>C109+C106+C108</f>
        <v>46015.411</v>
      </c>
    </row>
    <row r="106" spans="1:3" ht="30.75">
      <c r="A106" s="44" t="s">
        <v>651</v>
      </c>
      <c r="B106" s="51" t="s">
        <v>652</v>
      </c>
      <c r="C106" s="59">
        <f>C107</f>
        <v>43764.8</v>
      </c>
    </row>
    <row r="107" spans="1:3" ht="15">
      <c r="A107" s="44" t="s">
        <v>653</v>
      </c>
      <c r="B107" s="51" t="s">
        <v>654</v>
      </c>
      <c r="C107" s="59">
        <f>7800+35964.8</f>
        <v>43764.8</v>
      </c>
    </row>
    <row r="108" spans="1:3" ht="78" hidden="1">
      <c r="A108" s="44" t="s">
        <v>655</v>
      </c>
      <c r="B108" s="51" t="s">
        <v>656</v>
      </c>
      <c r="C108" s="59"/>
    </row>
    <row r="109" spans="1:3" ht="15">
      <c r="A109" s="44" t="s">
        <v>657</v>
      </c>
      <c r="B109" s="51" t="s">
        <v>658</v>
      </c>
      <c r="C109" s="59">
        <f>C111+C110+C112+C113</f>
        <v>2250.611</v>
      </c>
    </row>
    <row r="110" spans="1:3" ht="15" hidden="1">
      <c r="A110" s="44" t="s">
        <v>659</v>
      </c>
      <c r="B110" s="51" t="s">
        <v>660</v>
      </c>
      <c r="C110" s="59"/>
    </row>
    <row r="111" spans="1:3" ht="46.5" hidden="1">
      <c r="A111" s="44" t="s">
        <v>661</v>
      </c>
      <c r="B111" s="51" t="s">
        <v>662</v>
      </c>
      <c r="C111" s="59"/>
    </row>
    <row r="112" spans="1:3" ht="46.5">
      <c r="A112" s="44" t="s">
        <v>739</v>
      </c>
      <c r="B112" s="51" t="s">
        <v>738</v>
      </c>
      <c r="C112" s="59">
        <v>2222.961</v>
      </c>
    </row>
    <row r="113" spans="1:3" ht="30.75">
      <c r="A113" s="44" t="s">
        <v>736</v>
      </c>
      <c r="B113" s="51" t="s">
        <v>737</v>
      </c>
      <c r="C113" s="59">
        <v>27.65</v>
      </c>
    </row>
    <row r="114" spans="1:3" ht="30.75" hidden="1">
      <c r="A114" s="44" t="s">
        <v>663</v>
      </c>
      <c r="B114" s="51" t="s">
        <v>664</v>
      </c>
      <c r="C114" s="59">
        <f>C117+C116+C115+C139+C138</f>
        <v>0</v>
      </c>
    </row>
    <row r="115" spans="1:3" ht="46.5" hidden="1">
      <c r="A115" s="44" t="s">
        <v>665</v>
      </c>
      <c r="B115" s="51" t="s">
        <v>666</v>
      </c>
      <c r="C115" s="59"/>
    </row>
    <row r="116" spans="1:3" ht="46.5" hidden="1">
      <c r="A116" s="44" t="s">
        <v>667</v>
      </c>
      <c r="B116" s="51" t="s">
        <v>668</v>
      </c>
      <c r="C116" s="59"/>
    </row>
    <row r="117" spans="1:3" ht="30.75" hidden="1">
      <c r="A117" s="44" t="s">
        <v>669</v>
      </c>
      <c r="B117" s="51" t="s">
        <v>670</v>
      </c>
      <c r="C117" s="59">
        <f>C119+C121+C122+C125+C126+C127+C128+C132+C120+C123+C124+C130+C131+C118+C133+C135+C136+C137+C129+C134</f>
        <v>0</v>
      </c>
    </row>
    <row r="118" spans="1:3" ht="30.75" hidden="1">
      <c r="A118" s="44" t="s">
        <v>671</v>
      </c>
      <c r="B118" s="51" t="s">
        <v>672</v>
      </c>
      <c r="C118" s="59"/>
    </row>
    <row r="119" spans="1:3" ht="78" hidden="1">
      <c r="A119" s="44" t="s">
        <v>673</v>
      </c>
      <c r="B119" s="51" t="s">
        <v>674</v>
      </c>
      <c r="C119" s="59"/>
    </row>
    <row r="120" spans="1:3" ht="30.75" hidden="1">
      <c r="A120" s="44" t="s">
        <v>675</v>
      </c>
      <c r="B120" s="51" t="s">
        <v>676</v>
      </c>
      <c r="C120" s="59"/>
    </row>
    <row r="121" spans="1:3" ht="30.75" hidden="1">
      <c r="A121" s="44" t="s">
        <v>677</v>
      </c>
      <c r="B121" s="51" t="s">
        <v>678</v>
      </c>
      <c r="C121" s="59"/>
    </row>
    <row r="122" spans="1:3" ht="46.5" hidden="1">
      <c r="A122" s="44" t="s">
        <v>679</v>
      </c>
      <c r="B122" s="51" t="s">
        <v>680</v>
      </c>
      <c r="C122" s="59"/>
    </row>
    <row r="123" spans="1:3" ht="30.75" hidden="1">
      <c r="A123" s="44" t="s">
        <v>681</v>
      </c>
      <c r="B123" s="51" t="s">
        <v>682</v>
      </c>
      <c r="C123" s="59"/>
    </row>
    <row r="124" spans="1:3" ht="30.75" hidden="1">
      <c r="A124" s="44" t="s">
        <v>683</v>
      </c>
      <c r="B124" s="51" t="s">
        <v>684</v>
      </c>
      <c r="C124" s="59"/>
    </row>
    <row r="125" spans="1:3" ht="186.75" hidden="1">
      <c r="A125" s="44" t="s">
        <v>685</v>
      </c>
      <c r="B125" s="51" t="s">
        <v>56</v>
      </c>
      <c r="C125" s="59"/>
    </row>
    <row r="126" spans="1:3" ht="156" hidden="1">
      <c r="A126" s="44" t="s">
        <v>686</v>
      </c>
      <c r="B126" s="51" t="s">
        <v>687</v>
      </c>
      <c r="C126" s="59"/>
    </row>
    <row r="127" spans="1:3" ht="156" hidden="1">
      <c r="A127" s="44" t="s">
        <v>688</v>
      </c>
      <c r="B127" s="51" t="s">
        <v>689</v>
      </c>
      <c r="C127" s="59"/>
    </row>
    <row r="128" spans="1:3" ht="171" hidden="1">
      <c r="A128" s="44" t="s">
        <v>690</v>
      </c>
      <c r="B128" s="51" t="s">
        <v>155</v>
      </c>
      <c r="C128" s="59"/>
    </row>
    <row r="129" spans="1:3" ht="78" hidden="1">
      <c r="A129" s="44" t="s">
        <v>691</v>
      </c>
      <c r="B129" s="51" t="s">
        <v>162</v>
      </c>
      <c r="C129" s="59"/>
    </row>
    <row r="130" spans="1:3" ht="46.5" hidden="1">
      <c r="A130" s="44" t="s">
        <v>692</v>
      </c>
      <c r="B130" s="51" t="s">
        <v>693</v>
      </c>
      <c r="C130" s="59"/>
    </row>
    <row r="131" spans="1:3" ht="30.75" hidden="1">
      <c r="A131" s="44" t="s">
        <v>694</v>
      </c>
      <c r="B131" s="51" t="s">
        <v>695</v>
      </c>
      <c r="C131" s="59"/>
    </row>
    <row r="132" spans="1:3" ht="78" hidden="1">
      <c r="A132" s="44" t="s">
        <v>696</v>
      </c>
      <c r="B132" s="51" t="s">
        <v>697</v>
      </c>
      <c r="C132" s="59"/>
    </row>
    <row r="133" spans="1:3" ht="62.25" hidden="1">
      <c r="A133" s="44" t="s">
        <v>698</v>
      </c>
      <c r="B133" s="51" t="s">
        <v>699</v>
      </c>
      <c r="C133" s="59"/>
    </row>
    <row r="134" spans="1:3" ht="30.75" hidden="1">
      <c r="A134" s="44" t="s">
        <v>700</v>
      </c>
      <c r="B134" s="51" t="s">
        <v>701</v>
      </c>
      <c r="C134" s="59"/>
    </row>
    <row r="135" spans="1:3" ht="62.25" hidden="1">
      <c r="A135" s="44" t="s">
        <v>702</v>
      </c>
      <c r="B135" s="51" t="s">
        <v>703</v>
      </c>
      <c r="C135" s="59"/>
    </row>
    <row r="136" spans="1:3" ht="62.25" hidden="1">
      <c r="A136" s="44" t="s">
        <v>704</v>
      </c>
      <c r="B136" s="51" t="s">
        <v>705</v>
      </c>
      <c r="C136" s="59"/>
    </row>
    <row r="137" spans="1:3" ht="62.25" hidden="1">
      <c r="A137" s="44" t="s">
        <v>706</v>
      </c>
      <c r="B137" s="51" t="s">
        <v>707</v>
      </c>
      <c r="C137" s="59"/>
    </row>
    <row r="138" spans="1:3" ht="46.5" hidden="1">
      <c r="A138" s="44" t="s">
        <v>708</v>
      </c>
      <c r="B138" s="51" t="s">
        <v>709</v>
      </c>
      <c r="C138" s="59"/>
    </row>
    <row r="139" spans="1:3" ht="62.25" hidden="1">
      <c r="A139" s="44" t="s">
        <v>710</v>
      </c>
      <c r="B139" s="51" t="s">
        <v>711</v>
      </c>
      <c r="C139" s="59"/>
    </row>
    <row r="140" spans="1:3" ht="15" hidden="1">
      <c r="A140" s="44" t="s">
        <v>712</v>
      </c>
      <c r="B140" s="51" t="s">
        <v>713</v>
      </c>
      <c r="C140" s="59">
        <f>C141+C142+C143</f>
        <v>0</v>
      </c>
    </row>
    <row r="141" spans="1:3" ht="62.25" hidden="1">
      <c r="A141" s="44" t="s">
        <v>714</v>
      </c>
      <c r="B141" s="51" t="s">
        <v>715</v>
      </c>
      <c r="C141" s="59"/>
    </row>
    <row r="142" spans="1:3" ht="46.5" hidden="1">
      <c r="A142" s="44" t="s">
        <v>716</v>
      </c>
      <c r="B142" s="51" t="s">
        <v>717</v>
      </c>
      <c r="C142" s="59"/>
    </row>
    <row r="143" spans="1:3" ht="30.75" hidden="1">
      <c r="A143" s="44" t="s">
        <v>718</v>
      </c>
      <c r="B143" s="51" t="s">
        <v>719</v>
      </c>
      <c r="C143" s="59"/>
    </row>
    <row r="144" spans="1:3" ht="15">
      <c r="A144" s="47"/>
      <c r="B144" s="52" t="s">
        <v>720</v>
      </c>
      <c r="C144" s="60">
        <f>C98+C12</f>
        <v>46015.411</v>
      </c>
    </row>
    <row r="145" spans="1:3" ht="15">
      <c r="A145" s="48"/>
      <c r="B145" s="48"/>
      <c r="C145" s="49"/>
    </row>
    <row r="146" spans="1:3" ht="15">
      <c r="A146" s="162" t="s">
        <v>23</v>
      </c>
      <c r="B146" s="162"/>
      <c r="C146" s="162"/>
    </row>
  </sheetData>
  <sheetProtection/>
  <mergeCells count="9">
    <mergeCell ref="A8:C8"/>
    <mergeCell ref="A146:C146"/>
    <mergeCell ref="A9:C9"/>
    <mergeCell ref="A1:C1"/>
    <mergeCell ref="A2:C2"/>
    <mergeCell ref="A3:C3"/>
    <mergeCell ref="A4:C4"/>
    <mergeCell ref="A5:C5"/>
    <mergeCell ref="A7:C7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23"/>
  <sheetViews>
    <sheetView zoomScalePageLayoutView="0" workbookViewId="0" topLeftCell="A10">
      <selection activeCell="B19" sqref="B19"/>
    </sheetView>
  </sheetViews>
  <sheetFormatPr defaultColWidth="9.125" defaultRowHeight="12.75"/>
  <cols>
    <col min="1" max="1" width="7.125" style="7" customWidth="1"/>
    <col min="2" max="2" width="48.25390625" style="7" customWidth="1"/>
    <col min="3" max="3" width="44.50390625" style="7" customWidth="1"/>
    <col min="4" max="4" width="18.50390625" style="7" customWidth="1"/>
    <col min="5" max="16384" width="9.125" style="7" customWidth="1"/>
  </cols>
  <sheetData>
    <row r="1" spans="1:4" s="18" customFormat="1" ht="13.5">
      <c r="A1" s="202" t="s">
        <v>807</v>
      </c>
      <c r="B1" s="202"/>
      <c r="C1" s="202"/>
      <c r="D1" s="202"/>
    </row>
    <row r="2" spans="1:4" s="18" customFormat="1" ht="13.5">
      <c r="A2" s="202" t="s">
        <v>774</v>
      </c>
      <c r="B2" s="202"/>
      <c r="C2" s="202"/>
      <c r="D2" s="202"/>
    </row>
    <row r="3" spans="1:4" s="18" customFormat="1" ht="13.5">
      <c r="A3" s="202" t="s">
        <v>775</v>
      </c>
      <c r="B3" s="202"/>
      <c r="C3" s="202"/>
      <c r="D3" s="202"/>
    </row>
    <row r="4" spans="1:4" s="18" customFormat="1" ht="13.5">
      <c r="A4" s="202" t="s">
        <v>776</v>
      </c>
      <c r="B4" s="202"/>
      <c r="C4" s="202"/>
      <c r="D4" s="202"/>
    </row>
    <row r="5" spans="1:4" s="18" customFormat="1" ht="13.5">
      <c r="A5" s="202" t="s">
        <v>777</v>
      </c>
      <c r="B5" s="202"/>
      <c r="C5" s="202"/>
      <c r="D5" s="202"/>
    </row>
    <row r="6" spans="1:4" ht="15">
      <c r="A6" s="202" t="s">
        <v>722</v>
      </c>
      <c r="B6" s="202"/>
      <c r="C6" s="202"/>
      <c r="D6" s="202"/>
    </row>
    <row r="7" spans="1:4" ht="39.75" customHeight="1">
      <c r="A7" s="209" t="s">
        <v>804</v>
      </c>
      <c r="B7" s="209"/>
      <c r="C7" s="209"/>
      <c r="D7" s="209"/>
    </row>
    <row r="8" spans="1:4" s="41" customFormat="1" ht="15">
      <c r="A8" s="204" t="s">
        <v>723</v>
      </c>
      <c r="B8" s="204"/>
      <c r="C8" s="204"/>
      <c r="D8" s="204"/>
    </row>
    <row r="9" spans="1:4" ht="12.75" customHeight="1">
      <c r="A9" s="21"/>
      <c r="B9" s="21"/>
      <c r="C9" s="21"/>
      <c r="D9" s="152" t="s">
        <v>51</v>
      </c>
    </row>
    <row r="10" spans="1:4" ht="30" customHeight="1">
      <c r="A10" s="203" t="s">
        <v>21</v>
      </c>
      <c r="B10" s="203" t="s">
        <v>92</v>
      </c>
      <c r="C10" s="203" t="s">
        <v>454</v>
      </c>
      <c r="D10" s="203" t="s">
        <v>773</v>
      </c>
    </row>
    <row r="11" spans="1:4" ht="30" customHeight="1">
      <c r="A11" s="203"/>
      <c r="B11" s="203"/>
      <c r="C11" s="203"/>
      <c r="D11" s="203"/>
    </row>
    <row r="12" spans="1:4" s="41" customFormat="1" ht="30" customHeight="1">
      <c r="A12" s="155">
        <v>1</v>
      </c>
      <c r="B12" s="157" t="s">
        <v>800</v>
      </c>
      <c r="C12" s="158" t="s">
        <v>809</v>
      </c>
      <c r="D12" s="15">
        <v>72</v>
      </c>
    </row>
    <row r="13" spans="1:4" s="41" customFormat="1" ht="30" customHeight="1">
      <c r="A13" s="155">
        <v>2</v>
      </c>
      <c r="B13" s="157" t="s">
        <v>805</v>
      </c>
      <c r="C13" s="158" t="s">
        <v>809</v>
      </c>
      <c r="D13" s="15">
        <v>100</v>
      </c>
    </row>
    <row r="14" spans="1:4" ht="30.75">
      <c r="A14" s="207">
        <v>3</v>
      </c>
      <c r="B14" s="205" t="s">
        <v>799</v>
      </c>
      <c r="C14" s="154" t="s">
        <v>810</v>
      </c>
      <c r="D14" s="15">
        <v>100</v>
      </c>
    </row>
    <row r="15" spans="1:4" s="41" customFormat="1" ht="30.75">
      <c r="A15" s="208"/>
      <c r="B15" s="206"/>
      <c r="C15" s="154" t="s">
        <v>811</v>
      </c>
      <c r="D15" s="15">
        <v>48</v>
      </c>
    </row>
    <row r="16" spans="1:4" s="41" customFormat="1" ht="30.75">
      <c r="A16" s="17">
        <v>4</v>
      </c>
      <c r="B16" s="14" t="s">
        <v>801</v>
      </c>
      <c r="C16" s="154" t="s">
        <v>811</v>
      </c>
      <c r="D16" s="15">
        <v>61</v>
      </c>
    </row>
    <row r="17" spans="1:4" s="41" customFormat="1" ht="30.75">
      <c r="A17" s="17">
        <v>5</v>
      </c>
      <c r="B17" s="14" t="s">
        <v>802</v>
      </c>
      <c r="C17" s="154" t="s">
        <v>811</v>
      </c>
      <c r="D17" s="15">
        <v>38</v>
      </c>
    </row>
    <row r="18" spans="1:4" s="41" customFormat="1" ht="46.5">
      <c r="A18" s="17">
        <v>6</v>
      </c>
      <c r="B18" s="14" t="s">
        <v>803</v>
      </c>
      <c r="C18" s="154" t="s">
        <v>812</v>
      </c>
      <c r="D18" s="15">
        <v>15000</v>
      </c>
    </row>
    <row r="19" spans="1:4" s="41" customFormat="1" ht="46.5">
      <c r="A19" s="160">
        <v>7</v>
      </c>
      <c r="B19" s="159" t="s">
        <v>803</v>
      </c>
      <c r="C19" s="154" t="s">
        <v>813</v>
      </c>
      <c r="D19" s="15">
        <v>10841</v>
      </c>
    </row>
    <row r="20" spans="1:4" ht="15.75">
      <c r="A20" s="19"/>
      <c r="B20" s="20" t="s">
        <v>87</v>
      </c>
      <c r="C20" s="16"/>
      <c r="D20" s="156">
        <f>SUM(D12:D19)</f>
        <v>26260</v>
      </c>
    </row>
    <row r="23" spans="1:4" ht="15" customHeight="1">
      <c r="A23" s="201" t="s">
        <v>25</v>
      </c>
      <c r="B23" s="201"/>
      <c r="C23" s="201"/>
      <c r="D23" s="201"/>
    </row>
  </sheetData>
  <sheetProtection/>
  <mergeCells count="15">
    <mergeCell ref="A1:D1"/>
    <mergeCell ref="A2:D2"/>
    <mergeCell ref="A3:D3"/>
    <mergeCell ref="A4:D4"/>
    <mergeCell ref="A5:D5"/>
    <mergeCell ref="A7:D7"/>
    <mergeCell ref="A23:D23"/>
    <mergeCell ref="A6:D6"/>
    <mergeCell ref="A10:A11"/>
    <mergeCell ref="B10:B11"/>
    <mergeCell ref="C10:C11"/>
    <mergeCell ref="D10:D11"/>
    <mergeCell ref="A8:D8"/>
    <mergeCell ref="B14:B15"/>
    <mergeCell ref="A14:A15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46"/>
  <sheetViews>
    <sheetView zoomScalePageLayoutView="0" workbookViewId="0" topLeftCell="A1">
      <selection activeCell="B149" sqref="B149"/>
    </sheetView>
  </sheetViews>
  <sheetFormatPr defaultColWidth="59.875" defaultRowHeight="12.75"/>
  <cols>
    <col min="1" max="1" width="23.75390625" style="53" customWidth="1"/>
    <col min="2" max="2" width="58.875" style="53" customWidth="1"/>
    <col min="3" max="4" width="14.375" style="53" customWidth="1"/>
    <col min="5" max="16384" width="59.875" style="53" customWidth="1"/>
  </cols>
  <sheetData>
    <row r="1" spans="1:4" ht="13.5" customHeight="1">
      <c r="A1" s="164" t="s">
        <v>783</v>
      </c>
      <c r="B1" s="164"/>
      <c r="C1" s="164"/>
      <c r="D1" s="164"/>
    </row>
    <row r="2" spans="1:4" ht="13.5" customHeight="1">
      <c r="A2" s="164" t="s">
        <v>778</v>
      </c>
      <c r="B2" s="164"/>
      <c r="C2" s="164"/>
      <c r="D2" s="164"/>
    </row>
    <row r="3" spans="1:4" ht="13.5" customHeight="1">
      <c r="A3" s="164" t="s">
        <v>780</v>
      </c>
      <c r="B3" s="164"/>
      <c r="C3" s="164"/>
      <c r="D3" s="164"/>
    </row>
    <row r="4" spans="1:4" ht="13.5" customHeight="1">
      <c r="A4" s="164" t="s">
        <v>781</v>
      </c>
      <c r="B4" s="164"/>
      <c r="C4" s="164"/>
      <c r="D4" s="164"/>
    </row>
    <row r="5" spans="1:4" ht="13.5" customHeight="1">
      <c r="A5" s="164" t="s">
        <v>782</v>
      </c>
      <c r="B5" s="164"/>
      <c r="C5" s="164"/>
      <c r="D5" s="164"/>
    </row>
    <row r="6" spans="1:3" ht="15">
      <c r="A6" s="42"/>
      <c r="B6" s="50"/>
      <c r="C6" s="42"/>
    </row>
    <row r="7" spans="1:4" ht="34.5" customHeight="1">
      <c r="A7" s="169" t="s">
        <v>761</v>
      </c>
      <c r="B7" s="169"/>
      <c r="C7" s="169"/>
      <c r="D7" s="169"/>
    </row>
    <row r="8" spans="1:4" ht="12.75">
      <c r="A8" s="163" t="s">
        <v>752</v>
      </c>
      <c r="B8" s="163"/>
      <c r="C8" s="163"/>
      <c r="D8" s="163"/>
    </row>
    <row r="9" spans="1:4" ht="15.75" customHeight="1" thickBot="1">
      <c r="A9" s="168" t="s">
        <v>51</v>
      </c>
      <c r="B9" s="168"/>
      <c r="C9" s="168"/>
      <c r="D9" s="168"/>
    </row>
    <row r="10" spans="1:4" ht="15">
      <c r="A10" s="166" t="s">
        <v>457</v>
      </c>
      <c r="B10" s="165" t="s">
        <v>458</v>
      </c>
      <c r="C10" s="165" t="s">
        <v>3</v>
      </c>
      <c r="D10" s="165"/>
    </row>
    <row r="11" spans="1:4" ht="15">
      <c r="A11" s="167"/>
      <c r="B11" s="165"/>
      <c r="C11" s="44">
        <v>2017</v>
      </c>
      <c r="D11" s="44">
        <v>2018</v>
      </c>
    </row>
    <row r="12" spans="1:4" ht="15" hidden="1">
      <c r="A12" s="44" t="s">
        <v>468</v>
      </c>
      <c r="B12" s="137" t="s">
        <v>469</v>
      </c>
      <c r="C12" s="46">
        <f>C13+C25+C43+C46+C60+C68+C79+C96+C72+C40+C19</f>
        <v>0</v>
      </c>
      <c r="D12" s="142"/>
    </row>
    <row r="13" spans="1:4" ht="15" hidden="1">
      <c r="A13" s="44" t="s">
        <v>470</v>
      </c>
      <c r="B13" s="137" t="s">
        <v>471</v>
      </c>
      <c r="C13" s="46">
        <f>C14</f>
        <v>0</v>
      </c>
      <c r="D13" s="142"/>
    </row>
    <row r="14" spans="1:4" ht="15" hidden="1">
      <c r="A14" s="44" t="s">
        <v>472</v>
      </c>
      <c r="B14" s="137" t="s">
        <v>473</v>
      </c>
      <c r="C14" s="46">
        <f>C15+C16+C17+C18</f>
        <v>0</v>
      </c>
      <c r="D14" s="142"/>
    </row>
    <row r="15" spans="1:4" ht="78" hidden="1">
      <c r="A15" s="44" t="s">
        <v>474</v>
      </c>
      <c r="B15" s="138" t="s">
        <v>475</v>
      </c>
      <c r="C15" s="46"/>
      <c r="D15" s="142"/>
    </row>
    <row r="16" spans="1:4" ht="124.5" hidden="1">
      <c r="A16" s="44" t="s">
        <v>476</v>
      </c>
      <c r="B16" s="138" t="s">
        <v>477</v>
      </c>
      <c r="C16" s="46"/>
      <c r="D16" s="142"/>
    </row>
    <row r="17" spans="1:4" ht="46.5" hidden="1">
      <c r="A17" s="44" t="s">
        <v>478</v>
      </c>
      <c r="B17" s="137" t="s">
        <v>479</v>
      </c>
      <c r="C17" s="46"/>
      <c r="D17" s="142"/>
    </row>
    <row r="18" spans="1:4" ht="93" hidden="1">
      <c r="A18" s="44" t="s">
        <v>480</v>
      </c>
      <c r="B18" s="138" t="s">
        <v>481</v>
      </c>
      <c r="C18" s="46"/>
      <c r="D18" s="142"/>
    </row>
    <row r="19" spans="1:4" ht="46.5" hidden="1">
      <c r="A19" s="44" t="s">
        <v>482</v>
      </c>
      <c r="B19" s="138" t="s">
        <v>483</v>
      </c>
      <c r="C19" s="46">
        <f>C20</f>
        <v>0</v>
      </c>
      <c r="D19" s="142"/>
    </row>
    <row r="20" spans="1:4" ht="30.75" hidden="1">
      <c r="A20" s="44" t="s">
        <v>484</v>
      </c>
      <c r="B20" s="138" t="s">
        <v>485</v>
      </c>
      <c r="C20" s="46">
        <f>C21+C22+C23+C24</f>
        <v>0</v>
      </c>
      <c r="D20" s="142"/>
    </row>
    <row r="21" spans="1:4" ht="78" hidden="1">
      <c r="A21" s="44" t="s">
        <v>486</v>
      </c>
      <c r="B21" s="137" t="s">
        <v>487</v>
      </c>
      <c r="C21" s="46"/>
      <c r="D21" s="142"/>
    </row>
    <row r="22" spans="1:4" ht="93" hidden="1">
      <c r="A22" s="44" t="s">
        <v>488</v>
      </c>
      <c r="B22" s="138" t="s">
        <v>489</v>
      </c>
      <c r="C22" s="46"/>
      <c r="D22" s="142"/>
    </row>
    <row r="23" spans="1:4" ht="78" hidden="1">
      <c r="A23" s="44" t="s">
        <v>490</v>
      </c>
      <c r="B23" s="137" t="s">
        <v>491</v>
      </c>
      <c r="C23" s="46"/>
      <c r="D23" s="142"/>
    </row>
    <row r="24" spans="1:4" ht="78" hidden="1">
      <c r="A24" s="44" t="s">
        <v>492</v>
      </c>
      <c r="B24" s="137" t="s">
        <v>493</v>
      </c>
      <c r="C24" s="46"/>
      <c r="D24" s="142"/>
    </row>
    <row r="25" spans="1:4" ht="15" hidden="1">
      <c r="A25" s="44" t="s">
        <v>494</v>
      </c>
      <c r="B25" s="137" t="s">
        <v>495</v>
      </c>
      <c r="C25" s="46">
        <f>C26+C34+C36+C38</f>
        <v>0</v>
      </c>
      <c r="D25" s="142"/>
    </row>
    <row r="26" spans="1:4" ht="30.75" hidden="1">
      <c r="A26" s="44" t="s">
        <v>496</v>
      </c>
      <c r="B26" s="137" t="s">
        <v>497</v>
      </c>
      <c r="C26" s="46">
        <f>C27+C30+C33</f>
        <v>0</v>
      </c>
      <c r="D26" s="142"/>
    </row>
    <row r="27" spans="1:4" ht="30.75" hidden="1">
      <c r="A27" s="44" t="s">
        <v>498</v>
      </c>
      <c r="B27" s="137" t="s">
        <v>499</v>
      </c>
      <c r="C27" s="46">
        <f>C28+C29</f>
        <v>0</v>
      </c>
      <c r="D27" s="142"/>
    </row>
    <row r="28" spans="1:4" ht="30.75" hidden="1">
      <c r="A28" s="44" t="s">
        <v>500</v>
      </c>
      <c r="B28" s="137" t="s">
        <v>499</v>
      </c>
      <c r="C28" s="46"/>
      <c r="D28" s="142"/>
    </row>
    <row r="29" spans="1:4" ht="46.5" hidden="1">
      <c r="A29" s="44" t="s">
        <v>501</v>
      </c>
      <c r="B29" s="137" t="s">
        <v>502</v>
      </c>
      <c r="C29" s="46"/>
      <c r="D29" s="142"/>
    </row>
    <row r="30" spans="1:4" ht="46.5" hidden="1">
      <c r="A30" s="44" t="s">
        <v>503</v>
      </c>
      <c r="B30" s="137" t="s">
        <v>504</v>
      </c>
      <c r="C30" s="46">
        <f>C31+C32</f>
        <v>0</v>
      </c>
      <c r="D30" s="142"/>
    </row>
    <row r="31" spans="1:4" ht="46.5" hidden="1">
      <c r="A31" s="44" t="s">
        <v>505</v>
      </c>
      <c r="B31" s="137" t="s">
        <v>504</v>
      </c>
      <c r="C31" s="46"/>
      <c r="D31" s="142"/>
    </row>
    <row r="32" spans="1:4" ht="62.25" hidden="1">
      <c r="A32" s="44" t="s">
        <v>506</v>
      </c>
      <c r="B32" s="137" t="s">
        <v>507</v>
      </c>
      <c r="C32" s="46"/>
      <c r="D32" s="142"/>
    </row>
    <row r="33" spans="1:4" ht="30.75" hidden="1">
      <c r="A33" s="44" t="s">
        <v>508</v>
      </c>
      <c r="B33" s="137" t="s">
        <v>509</v>
      </c>
      <c r="C33" s="46"/>
      <c r="D33" s="142"/>
    </row>
    <row r="34" spans="1:4" ht="30.75" hidden="1">
      <c r="A34" s="44" t="s">
        <v>510</v>
      </c>
      <c r="B34" s="137" t="s">
        <v>511</v>
      </c>
      <c r="C34" s="46">
        <f>C35</f>
        <v>0</v>
      </c>
      <c r="D34" s="142"/>
    </row>
    <row r="35" spans="1:4" ht="30.75" hidden="1">
      <c r="A35" s="44" t="s">
        <v>512</v>
      </c>
      <c r="B35" s="137" t="s">
        <v>511</v>
      </c>
      <c r="C35" s="46"/>
      <c r="D35" s="142"/>
    </row>
    <row r="36" spans="1:4" ht="15" hidden="1">
      <c r="A36" s="44" t="s">
        <v>513</v>
      </c>
      <c r="B36" s="137" t="s">
        <v>514</v>
      </c>
      <c r="C36" s="46">
        <f>C37</f>
        <v>0</v>
      </c>
      <c r="D36" s="142"/>
    </row>
    <row r="37" spans="1:4" ht="15" hidden="1">
      <c r="A37" s="44" t="s">
        <v>515</v>
      </c>
      <c r="B37" s="137" t="s">
        <v>514</v>
      </c>
      <c r="C37" s="46"/>
      <c r="D37" s="142"/>
    </row>
    <row r="38" spans="1:4" ht="30.75" hidden="1">
      <c r="A38" s="45" t="s">
        <v>516</v>
      </c>
      <c r="B38" s="137" t="s">
        <v>517</v>
      </c>
      <c r="C38" s="46">
        <f>C39</f>
        <v>0</v>
      </c>
      <c r="D38" s="142"/>
    </row>
    <row r="39" spans="1:4" ht="46.5" hidden="1">
      <c r="A39" s="44" t="s">
        <v>518</v>
      </c>
      <c r="B39" s="137" t="s">
        <v>519</v>
      </c>
      <c r="C39" s="46"/>
      <c r="D39" s="142"/>
    </row>
    <row r="40" spans="1:4" ht="30.75" hidden="1">
      <c r="A40" s="44" t="s">
        <v>520</v>
      </c>
      <c r="B40" s="137" t="s">
        <v>521</v>
      </c>
      <c r="C40" s="46">
        <f>C41</f>
        <v>0</v>
      </c>
      <c r="D40" s="142"/>
    </row>
    <row r="41" spans="1:4" ht="15" hidden="1">
      <c r="A41" s="44" t="s">
        <v>522</v>
      </c>
      <c r="B41" s="137" t="s">
        <v>523</v>
      </c>
      <c r="C41" s="46">
        <f>C42</f>
        <v>0</v>
      </c>
      <c r="D41" s="142"/>
    </row>
    <row r="42" spans="1:4" ht="30.75" hidden="1">
      <c r="A42" s="44" t="s">
        <v>524</v>
      </c>
      <c r="B42" s="137" t="s">
        <v>525</v>
      </c>
      <c r="C42" s="46"/>
      <c r="D42" s="142"/>
    </row>
    <row r="43" spans="1:4" ht="15" hidden="1">
      <c r="A43" s="44" t="s">
        <v>526</v>
      </c>
      <c r="B43" s="137" t="s">
        <v>527</v>
      </c>
      <c r="C43" s="46">
        <f>C44+C45</f>
        <v>0</v>
      </c>
      <c r="D43" s="142"/>
    </row>
    <row r="44" spans="1:4" ht="46.5" hidden="1">
      <c r="A44" s="44" t="s">
        <v>528</v>
      </c>
      <c r="B44" s="137" t="s">
        <v>529</v>
      </c>
      <c r="C44" s="46"/>
      <c r="D44" s="142"/>
    </row>
    <row r="45" spans="1:4" ht="30.75" hidden="1">
      <c r="A45" s="44" t="s">
        <v>530</v>
      </c>
      <c r="B45" s="137" t="s">
        <v>531</v>
      </c>
      <c r="C45" s="46"/>
      <c r="D45" s="142"/>
    </row>
    <row r="46" spans="1:4" ht="46.5" hidden="1">
      <c r="A46" s="44" t="s">
        <v>532</v>
      </c>
      <c r="B46" s="137" t="s">
        <v>533</v>
      </c>
      <c r="C46" s="46">
        <f>C47+C56+C58</f>
        <v>0</v>
      </c>
      <c r="D46" s="142"/>
    </row>
    <row r="47" spans="1:4" ht="93" hidden="1">
      <c r="A47" s="44" t="s">
        <v>534</v>
      </c>
      <c r="B47" s="138" t="s">
        <v>535</v>
      </c>
      <c r="C47" s="46">
        <f>C48+C51+C53+C54</f>
        <v>0</v>
      </c>
      <c r="D47" s="142"/>
    </row>
    <row r="48" spans="1:4" ht="78" hidden="1">
      <c r="A48" s="44" t="s">
        <v>536</v>
      </c>
      <c r="B48" s="137" t="s">
        <v>537</v>
      </c>
      <c r="C48" s="46">
        <f>C49+C50</f>
        <v>0</v>
      </c>
      <c r="D48" s="142"/>
    </row>
    <row r="49" spans="1:4" ht="93" hidden="1">
      <c r="A49" s="44" t="s">
        <v>538</v>
      </c>
      <c r="B49" s="138" t="s">
        <v>539</v>
      </c>
      <c r="C49" s="55"/>
      <c r="D49" s="142"/>
    </row>
    <row r="50" spans="1:4" ht="93" hidden="1">
      <c r="A50" s="44" t="s">
        <v>540</v>
      </c>
      <c r="B50" s="138" t="s">
        <v>541</v>
      </c>
      <c r="C50" s="56"/>
      <c r="D50" s="142"/>
    </row>
    <row r="51" spans="1:4" ht="93" hidden="1">
      <c r="A51" s="44" t="s">
        <v>542</v>
      </c>
      <c r="B51" s="138" t="s">
        <v>543</v>
      </c>
      <c r="C51" s="46">
        <f>C52</f>
        <v>0</v>
      </c>
      <c r="D51" s="142"/>
    </row>
    <row r="52" spans="1:4" ht="93" hidden="1">
      <c r="A52" s="44" t="s">
        <v>544</v>
      </c>
      <c r="B52" s="137" t="s">
        <v>545</v>
      </c>
      <c r="C52" s="46"/>
      <c r="D52" s="142"/>
    </row>
    <row r="53" spans="1:4" ht="78" hidden="1">
      <c r="A53" s="44" t="s">
        <v>546</v>
      </c>
      <c r="B53" s="137" t="s">
        <v>547</v>
      </c>
      <c r="C53" s="46"/>
      <c r="D53" s="142"/>
    </row>
    <row r="54" spans="1:4" ht="46.5" hidden="1">
      <c r="A54" s="44" t="s">
        <v>548</v>
      </c>
      <c r="B54" s="137" t="s">
        <v>549</v>
      </c>
      <c r="C54" s="46">
        <f>C55</f>
        <v>0</v>
      </c>
      <c r="D54" s="142"/>
    </row>
    <row r="55" spans="1:4" ht="46.5" hidden="1">
      <c r="A55" s="44" t="s">
        <v>550</v>
      </c>
      <c r="B55" s="137" t="s">
        <v>551</v>
      </c>
      <c r="C55" s="46"/>
      <c r="D55" s="142"/>
    </row>
    <row r="56" spans="1:4" ht="30.75" hidden="1">
      <c r="A56" s="44" t="s">
        <v>552</v>
      </c>
      <c r="B56" s="137" t="s">
        <v>553</v>
      </c>
      <c r="C56" s="46">
        <f>C57</f>
        <v>0</v>
      </c>
      <c r="D56" s="142"/>
    </row>
    <row r="57" spans="1:4" ht="62.25" hidden="1">
      <c r="A57" s="44" t="s">
        <v>554</v>
      </c>
      <c r="B57" s="137" t="s">
        <v>555</v>
      </c>
      <c r="C57" s="46"/>
      <c r="D57" s="142"/>
    </row>
    <row r="58" spans="1:4" ht="93" hidden="1">
      <c r="A58" s="44" t="s">
        <v>556</v>
      </c>
      <c r="B58" s="138" t="s">
        <v>557</v>
      </c>
      <c r="C58" s="46">
        <f>C59</f>
        <v>0</v>
      </c>
      <c r="D58" s="142"/>
    </row>
    <row r="59" spans="1:4" ht="93" hidden="1">
      <c r="A59" s="44" t="s">
        <v>558</v>
      </c>
      <c r="B59" s="137" t="s">
        <v>559</v>
      </c>
      <c r="C59" s="46"/>
      <c r="D59" s="142"/>
    </row>
    <row r="60" spans="1:4" ht="30.75" hidden="1">
      <c r="A60" s="44" t="s">
        <v>560</v>
      </c>
      <c r="B60" s="137" t="s">
        <v>561</v>
      </c>
      <c r="C60" s="46">
        <f>C61</f>
        <v>0</v>
      </c>
      <c r="D60" s="142"/>
    </row>
    <row r="61" spans="1:4" ht="15" hidden="1">
      <c r="A61" s="44" t="s">
        <v>562</v>
      </c>
      <c r="B61" s="137" t="s">
        <v>563</v>
      </c>
      <c r="C61" s="46">
        <f>C62+C63+C64+C65+C66+C67</f>
        <v>0</v>
      </c>
      <c r="D61" s="142"/>
    </row>
    <row r="62" spans="1:4" ht="30.75" hidden="1">
      <c r="A62" s="44" t="s">
        <v>564</v>
      </c>
      <c r="B62" s="137" t="s">
        <v>565</v>
      </c>
      <c r="C62" s="46"/>
      <c r="D62" s="142"/>
    </row>
    <row r="63" spans="1:4" ht="30.75" hidden="1">
      <c r="A63" s="44" t="s">
        <v>566</v>
      </c>
      <c r="B63" s="137" t="s">
        <v>567</v>
      </c>
      <c r="C63" s="46"/>
      <c r="D63" s="142"/>
    </row>
    <row r="64" spans="1:4" ht="15" hidden="1">
      <c r="A64" s="44" t="s">
        <v>568</v>
      </c>
      <c r="B64" s="137" t="s">
        <v>569</v>
      </c>
      <c r="C64" s="46"/>
      <c r="D64" s="142"/>
    </row>
    <row r="65" spans="1:4" ht="15" hidden="1">
      <c r="A65" s="44" t="s">
        <v>570</v>
      </c>
      <c r="B65" s="137" t="s">
        <v>571</v>
      </c>
      <c r="C65" s="46"/>
      <c r="D65" s="142"/>
    </row>
    <row r="66" spans="1:4" ht="30.75" hidden="1">
      <c r="A66" s="44" t="s">
        <v>572</v>
      </c>
      <c r="B66" s="137" t="s">
        <v>573</v>
      </c>
      <c r="C66" s="46"/>
      <c r="D66" s="142"/>
    </row>
    <row r="67" spans="1:4" ht="46.5" hidden="1">
      <c r="A67" s="44" t="s">
        <v>574</v>
      </c>
      <c r="B67" s="137" t="s">
        <v>575</v>
      </c>
      <c r="C67" s="46"/>
      <c r="D67" s="142"/>
    </row>
    <row r="68" spans="1:4" ht="30.75" hidden="1">
      <c r="A68" s="44" t="s">
        <v>576</v>
      </c>
      <c r="B68" s="137" t="s">
        <v>577</v>
      </c>
      <c r="C68" s="46">
        <f>C69</f>
        <v>0</v>
      </c>
      <c r="D68" s="142"/>
    </row>
    <row r="69" spans="1:4" ht="15" hidden="1">
      <c r="A69" s="44" t="s">
        <v>578</v>
      </c>
      <c r="B69" s="137" t="s">
        <v>579</v>
      </c>
      <c r="C69" s="46">
        <f>C71+C70</f>
        <v>0</v>
      </c>
      <c r="D69" s="142"/>
    </row>
    <row r="70" spans="1:4" ht="26.25" hidden="1">
      <c r="A70" s="57" t="s">
        <v>580</v>
      </c>
      <c r="B70" s="139" t="s">
        <v>581</v>
      </c>
      <c r="C70" s="46"/>
      <c r="D70" s="142"/>
    </row>
    <row r="71" spans="1:4" ht="30.75" hidden="1">
      <c r="A71" s="44" t="s">
        <v>582</v>
      </c>
      <c r="B71" s="137" t="s">
        <v>583</v>
      </c>
      <c r="C71" s="46"/>
      <c r="D71" s="142"/>
    </row>
    <row r="72" spans="1:4" ht="30.75" hidden="1">
      <c r="A72" s="44" t="s">
        <v>584</v>
      </c>
      <c r="B72" s="137" t="s">
        <v>585</v>
      </c>
      <c r="C72" s="46">
        <f>C75+C73</f>
        <v>0</v>
      </c>
      <c r="D72" s="142"/>
    </row>
    <row r="73" spans="1:4" ht="93" hidden="1">
      <c r="A73" s="44" t="s">
        <v>586</v>
      </c>
      <c r="B73" s="138" t="s">
        <v>587</v>
      </c>
      <c r="C73" s="46">
        <f>C74</f>
        <v>0</v>
      </c>
      <c r="D73" s="142"/>
    </row>
    <row r="74" spans="1:4" ht="78" hidden="1">
      <c r="A74" s="44" t="s">
        <v>588</v>
      </c>
      <c r="B74" s="137" t="s">
        <v>589</v>
      </c>
      <c r="C74" s="46"/>
      <c r="D74" s="142"/>
    </row>
    <row r="75" spans="1:4" ht="30.75" hidden="1">
      <c r="A75" s="44" t="s">
        <v>590</v>
      </c>
      <c r="B75" s="137" t="s">
        <v>591</v>
      </c>
      <c r="C75" s="46">
        <f>C76</f>
        <v>0</v>
      </c>
      <c r="D75" s="142"/>
    </row>
    <row r="76" spans="1:4" ht="30.75" hidden="1">
      <c r="A76" s="44" t="s">
        <v>592</v>
      </c>
      <c r="B76" s="137" t="s">
        <v>593</v>
      </c>
      <c r="C76" s="46">
        <f>C77+C78</f>
        <v>0</v>
      </c>
      <c r="D76" s="142"/>
    </row>
    <row r="77" spans="1:4" ht="46.5" hidden="1">
      <c r="A77" s="44" t="s">
        <v>594</v>
      </c>
      <c r="B77" s="137" t="s">
        <v>595</v>
      </c>
      <c r="C77" s="46"/>
      <c r="D77" s="142"/>
    </row>
    <row r="78" spans="1:4" ht="46.5" hidden="1">
      <c r="A78" s="44" t="s">
        <v>596</v>
      </c>
      <c r="B78" s="137" t="s">
        <v>597</v>
      </c>
      <c r="C78" s="46"/>
      <c r="D78" s="142"/>
    </row>
    <row r="79" spans="1:4" ht="15" hidden="1">
      <c r="A79" s="44" t="s">
        <v>598</v>
      </c>
      <c r="B79" s="137" t="s">
        <v>599</v>
      </c>
      <c r="C79" s="46">
        <f>SUM(C80:C95)</f>
        <v>0</v>
      </c>
      <c r="D79" s="142"/>
    </row>
    <row r="80" spans="1:4" ht="78" hidden="1">
      <c r="A80" s="44" t="s">
        <v>600</v>
      </c>
      <c r="B80" s="137" t="s">
        <v>601</v>
      </c>
      <c r="C80" s="46"/>
      <c r="D80" s="142"/>
    </row>
    <row r="81" spans="1:4" ht="62.25" hidden="1">
      <c r="A81" s="44" t="s">
        <v>602</v>
      </c>
      <c r="B81" s="137" t="s">
        <v>603</v>
      </c>
      <c r="C81" s="46"/>
      <c r="D81" s="142"/>
    </row>
    <row r="82" spans="1:4" ht="62.25" hidden="1">
      <c r="A82" s="44" t="s">
        <v>604</v>
      </c>
      <c r="B82" s="137" t="s">
        <v>605</v>
      </c>
      <c r="C82" s="46"/>
      <c r="D82" s="142"/>
    </row>
    <row r="83" spans="1:4" ht="62.25" hidden="1">
      <c r="A83" s="44" t="s">
        <v>606</v>
      </c>
      <c r="B83" s="137" t="s">
        <v>607</v>
      </c>
      <c r="C83" s="46"/>
      <c r="D83" s="142"/>
    </row>
    <row r="84" spans="1:4" ht="30.75" hidden="1">
      <c r="A84" s="44" t="s">
        <v>608</v>
      </c>
      <c r="B84" s="137" t="s">
        <v>609</v>
      </c>
      <c r="C84" s="46"/>
      <c r="D84" s="142"/>
    </row>
    <row r="85" spans="1:4" ht="46.5" hidden="1">
      <c r="A85" s="44" t="s">
        <v>610</v>
      </c>
      <c r="B85" s="137" t="s">
        <v>611</v>
      </c>
      <c r="C85" s="46"/>
      <c r="D85" s="142"/>
    </row>
    <row r="86" spans="1:4" ht="46.5" hidden="1">
      <c r="A86" s="44" t="s">
        <v>612</v>
      </c>
      <c r="B86" s="137" t="s">
        <v>613</v>
      </c>
      <c r="C86" s="46"/>
      <c r="D86" s="142"/>
    </row>
    <row r="87" spans="1:4" ht="30.75" hidden="1">
      <c r="A87" s="44" t="s">
        <v>614</v>
      </c>
      <c r="B87" s="137" t="s">
        <v>615</v>
      </c>
      <c r="C87" s="46"/>
      <c r="D87" s="142"/>
    </row>
    <row r="88" spans="1:4" ht="30.75" hidden="1">
      <c r="A88" s="44" t="s">
        <v>616</v>
      </c>
      <c r="B88" s="137" t="s">
        <v>617</v>
      </c>
      <c r="C88" s="46"/>
      <c r="D88" s="142"/>
    </row>
    <row r="89" spans="1:4" ht="30.75" hidden="1">
      <c r="A89" s="44" t="s">
        <v>618</v>
      </c>
      <c r="B89" s="137" t="s">
        <v>619</v>
      </c>
      <c r="C89" s="46"/>
      <c r="D89" s="142"/>
    </row>
    <row r="90" spans="1:4" ht="62.25" hidden="1">
      <c r="A90" s="44" t="s">
        <v>620</v>
      </c>
      <c r="B90" s="137" t="s">
        <v>621</v>
      </c>
      <c r="C90" s="46"/>
      <c r="D90" s="142"/>
    </row>
    <row r="91" spans="1:4" ht="46.5" hidden="1">
      <c r="A91" s="44" t="s">
        <v>622</v>
      </c>
      <c r="B91" s="137" t="s">
        <v>623</v>
      </c>
      <c r="C91" s="46"/>
      <c r="D91" s="142"/>
    </row>
    <row r="92" spans="1:4" ht="46.5" hidden="1">
      <c r="A92" s="44" t="s">
        <v>624</v>
      </c>
      <c r="B92" s="137" t="s">
        <v>625</v>
      </c>
      <c r="C92" s="46"/>
      <c r="D92" s="142"/>
    </row>
    <row r="93" spans="1:4" ht="78" hidden="1">
      <c r="A93" s="44" t="s">
        <v>626</v>
      </c>
      <c r="B93" s="137" t="s">
        <v>627</v>
      </c>
      <c r="C93" s="46"/>
      <c r="D93" s="142"/>
    </row>
    <row r="94" spans="1:4" ht="46.5" hidden="1">
      <c r="A94" s="44" t="s">
        <v>628</v>
      </c>
      <c r="B94" s="137" t="s">
        <v>629</v>
      </c>
      <c r="C94" s="46"/>
      <c r="D94" s="142"/>
    </row>
    <row r="95" spans="1:4" ht="46.5" hidden="1">
      <c r="A95" s="44" t="s">
        <v>630</v>
      </c>
      <c r="B95" s="137" t="s">
        <v>631</v>
      </c>
      <c r="C95" s="46"/>
      <c r="D95" s="142"/>
    </row>
    <row r="96" spans="1:4" ht="15" hidden="1">
      <c r="A96" s="44" t="s">
        <v>632</v>
      </c>
      <c r="B96" s="137" t="s">
        <v>633</v>
      </c>
      <c r="C96" s="46">
        <f>C97</f>
        <v>0</v>
      </c>
      <c r="D96" s="142"/>
    </row>
    <row r="97" spans="1:4" ht="30.75" hidden="1">
      <c r="A97" s="44" t="s">
        <v>634</v>
      </c>
      <c r="B97" s="137" t="s">
        <v>635</v>
      </c>
      <c r="C97" s="46"/>
      <c r="D97" s="142"/>
    </row>
    <row r="98" spans="1:4" ht="15">
      <c r="A98" s="44" t="s">
        <v>636</v>
      </c>
      <c r="B98" s="140" t="s">
        <v>637</v>
      </c>
      <c r="C98" s="59">
        <f>C99</f>
        <v>6000</v>
      </c>
      <c r="D98" s="59">
        <f>D99</f>
        <v>-46116.3</v>
      </c>
    </row>
    <row r="99" spans="1:4" ht="46.5">
      <c r="A99" s="44" t="s">
        <v>638</v>
      </c>
      <c r="B99" s="140" t="s">
        <v>639</v>
      </c>
      <c r="C99" s="59">
        <f>C114+C140+C100+C105</f>
        <v>6000</v>
      </c>
      <c r="D99" s="59">
        <f>D114+D140+D100+D105</f>
        <v>-46116.3</v>
      </c>
    </row>
    <row r="100" spans="1:4" ht="30.75" hidden="1">
      <c r="A100" s="44" t="s">
        <v>640</v>
      </c>
      <c r="B100" s="140" t="s">
        <v>641</v>
      </c>
      <c r="C100" s="59">
        <f>C102+C104</f>
        <v>0</v>
      </c>
      <c r="D100" s="142"/>
    </row>
    <row r="101" spans="1:4" ht="15" hidden="1">
      <c r="A101" s="44" t="s">
        <v>642</v>
      </c>
      <c r="B101" s="140" t="s">
        <v>161</v>
      </c>
      <c r="C101" s="59">
        <f>C102</f>
        <v>0</v>
      </c>
      <c r="D101" s="142"/>
    </row>
    <row r="102" spans="1:4" ht="30.75" hidden="1">
      <c r="A102" s="44" t="s">
        <v>643</v>
      </c>
      <c r="B102" s="140" t="s">
        <v>644</v>
      </c>
      <c r="C102" s="59"/>
      <c r="D102" s="142"/>
    </row>
    <row r="103" spans="1:4" ht="30.75" hidden="1">
      <c r="A103" s="44" t="s">
        <v>645</v>
      </c>
      <c r="B103" s="140" t="s">
        <v>646</v>
      </c>
      <c r="C103" s="59">
        <f>C104</f>
        <v>0</v>
      </c>
      <c r="D103" s="142"/>
    </row>
    <row r="104" spans="1:4" ht="46.5" hidden="1">
      <c r="A104" s="44" t="s">
        <v>647</v>
      </c>
      <c r="B104" s="140" t="s">
        <v>648</v>
      </c>
      <c r="C104" s="59"/>
      <c r="D104" s="142"/>
    </row>
    <row r="105" spans="1:4" ht="30.75">
      <c r="A105" s="44" t="s">
        <v>649</v>
      </c>
      <c r="B105" s="140" t="s">
        <v>650</v>
      </c>
      <c r="C105" s="59">
        <f>C109+C106+C108</f>
        <v>6000</v>
      </c>
      <c r="D105" s="59">
        <f>D109+D106+D108</f>
        <v>-46116.3</v>
      </c>
    </row>
    <row r="106" spans="1:4" ht="46.5">
      <c r="A106" s="44" t="s">
        <v>651</v>
      </c>
      <c r="B106" s="140" t="s">
        <v>652</v>
      </c>
      <c r="C106" s="59">
        <f>C107</f>
        <v>6000</v>
      </c>
      <c r="D106" s="59">
        <f>D107</f>
        <v>-46116.3</v>
      </c>
    </row>
    <row r="107" spans="1:4" ht="15">
      <c r="A107" s="44" t="s">
        <v>653</v>
      </c>
      <c r="B107" s="140" t="s">
        <v>654</v>
      </c>
      <c r="C107" s="59">
        <v>6000</v>
      </c>
      <c r="D107" s="59">
        <v>-46116.3</v>
      </c>
    </row>
    <row r="108" spans="1:4" ht="93" hidden="1">
      <c r="A108" s="44" t="s">
        <v>655</v>
      </c>
      <c r="B108" s="140" t="s">
        <v>656</v>
      </c>
      <c r="C108" s="59"/>
      <c r="D108" s="142"/>
    </row>
    <row r="109" spans="1:4" ht="15" hidden="1">
      <c r="A109" s="44" t="s">
        <v>657</v>
      </c>
      <c r="B109" s="140" t="s">
        <v>658</v>
      </c>
      <c r="C109" s="59">
        <f>C111+C110+C112+C113</f>
        <v>0</v>
      </c>
      <c r="D109" s="142"/>
    </row>
    <row r="110" spans="1:4" ht="15" hidden="1">
      <c r="A110" s="44" t="s">
        <v>659</v>
      </c>
      <c r="B110" s="140" t="s">
        <v>660</v>
      </c>
      <c r="C110" s="59"/>
      <c r="D110" s="142"/>
    </row>
    <row r="111" spans="1:4" ht="62.25" hidden="1">
      <c r="A111" s="44" t="s">
        <v>661</v>
      </c>
      <c r="B111" s="140" t="s">
        <v>662</v>
      </c>
      <c r="C111" s="59"/>
      <c r="D111" s="142"/>
    </row>
    <row r="112" spans="1:4" ht="62.25" hidden="1">
      <c r="A112" s="44" t="s">
        <v>739</v>
      </c>
      <c r="B112" s="140" t="s">
        <v>738</v>
      </c>
      <c r="C112" s="59"/>
      <c r="D112" s="142"/>
    </row>
    <row r="113" spans="1:4" ht="46.5" hidden="1">
      <c r="A113" s="44" t="s">
        <v>736</v>
      </c>
      <c r="B113" s="140" t="s">
        <v>737</v>
      </c>
      <c r="C113" s="59"/>
      <c r="D113" s="142"/>
    </row>
    <row r="114" spans="1:3" ht="30.75" hidden="1">
      <c r="A114" s="44" t="s">
        <v>663</v>
      </c>
      <c r="B114" s="51" t="s">
        <v>664</v>
      </c>
      <c r="C114" s="141">
        <f>C117+C116+C115+C139+C138</f>
        <v>0</v>
      </c>
    </row>
    <row r="115" spans="1:3" ht="46.5" hidden="1">
      <c r="A115" s="44" t="s">
        <v>665</v>
      </c>
      <c r="B115" s="51" t="s">
        <v>666</v>
      </c>
      <c r="C115" s="59"/>
    </row>
    <row r="116" spans="1:3" ht="46.5" hidden="1">
      <c r="A116" s="44" t="s">
        <v>667</v>
      </c>
      <c r="B116" s="51" t="s">
        <v>668</v>
      </c>
      <c r="C116" s="59"/>
    </row>
    <row r="117" spans="1:3" ht="46.5" hidden="1">
      <c r="A117" s="44" t="s">
        <v>669</v>
      </c>
      <c r="B117" s="51" t="s">
        <v>670</v>
      </c>
      <c r="C117" s="59">
        <f>C119+C121+C122+C125+C126+C127+C128+C132+C120+C123+C124+C130+C131+C118+C133+C135+C136+C137+C129+C134</f>
        <v>0</v>
      </c>
    </row>
    <row r="118" spans="1:3" ht="30.75" hidden="1">
      <c r="A118" s="44" t="s">
        <v>671</v>
      </c>
      <c r="B118" s="51" t="s">
        <v>672</v>
      </c>
      <c r="C118" s="59"/>
    </row>
    <row r="119" spans="1:3" ht="93" hidden="1">
      <c r="A119" s="44" t="s">
        <v>673</v>
      </c>
      <c r="B119" s="51" t="s">
        <v>674</v>
      </c>
      <c r="C119" s="59"/>
    </row>
    <row r="120" spans="1:3" ht="30.75" hidden="1">
      <c r="A120" s="44" t="s">
        <v>675</v>
      </c>
      <c r="B120" s="51" t="s">
        <v>676</v>
      </c>
      <c r="C120" s="59"/>
    </row>
    <row r="121" spans="1:3" ht="46.5" hidden="1">
      <c r="A121" s="44" t="s">
        <v>677</v>
      </c>
      <c r="B121" s="51" t="s">
        <v>678</v>
      </c>
      <c r="C121" s="59"/>
    </row>
    <row r="122" spans="1:3" ht="46.5" hidden="1">
      <c r="A122" s="44" t="s">
        <v>679</v>
      </c>
      <c r="B122" s="51" t="s">
        <v>680</v>
      </c>
      <c r="C122" s="59"/>
    </row>
    <row r="123" spans="1:3" ht="30.75" hidden="1">
      <c r="A123" s="44" t="s">
        <v>681</v>
      </c>
      <c r="B123" s="51" t="s">
        <v>682</v>
      </c>
      <c r="C123" s="59"/>
    </row>
    <row r="124" spans="1:3" ht="30.75" hidden="1">
      <c r="A124" s="44" t="s">
        <v>683</v>
      </c>
      <c r="B124" s="51" t="s">
        <v>684</v>
      </c>
      <c r="C124" s="59"/>
    </row>
    <row r="125" spans="1:3" ht="234" hidden="1">
      <c r="A125" s="44" t="s">
        <v>685</v>
      </c>
      <c r="B125" s="51" t="s">
        <v>56</v>
      </c>
      <c r="C125" s="59"/>
    </row>
    <row r="126" spans="1:3" ht="202.5" hidden="1">
      <c r="A126" s="44" t="s">
        <v>686</v>
      </c>
      <c r="B126" s="51" t="s">
        <v>687</v>
      </c>
      <c r="C126" s="59"/>
    </row>
    <row r="127" spans="1:3" ht="186.75" hidden="1">
      <c r="A127" s="44" t="s">
        <v>688</v>
      </c>
      <c r="B127" s="51" t="s">
        <v>689</v>
      </c>
      <c r="C127" s="59"/>
    </row>
    <row r="128" spans="1:3" ht="218.25" hidden="1">
      <c r="A128" s="44" t="s">
        <v>690</v>
      </c>
      <c r="B128" s="51" t="s">
        <v>155</v>
      </c>
      <c r="C128" s="59"/>
    </row>
    <row r="129" spans="1:3" ht="93" hidden="1">
      <c r="A129" s="44" t="s">
        <v>691</v>
      </c>
      <c r="B129" s="51" t="s">
        <v>162</v>
      </c>
      <c r="C129" s="59"/>
    </row>
    <row r="130" spans="1:3" ht="62.25" hidden="1">
      <c r="A130" s="44" t="s">
        <v>692</v>
      </c>
      <c r="B130" s="51" t="s">
        <v>693</v>
      </c>
      <c r="C130" s="59"/>
    </row>
    <row r="131" spans="1:3" ht="46.5" hidden="1">
      <c r="A131" s="44" t="s">
        <v>694</v>
      </c>
      <c r="B131" s="51" t="s">
        <v>695</v>
      </c>
      <c r="C131" s="59"/>
    </row>
    <row r="132" spans="1:3" ht="93" hidden="1">
      <c r="A132" s="44" t="s">
        <v>696</v>
      </c>
      <c r="B132" s="51" t="s">
        <v>697</v>
      </c>
      <c r="C132" s="59"/>
    </row>
    <row r="133" spans="1:3" ht="78" hidden="1">
      <c r="A133" s="44" t="s">
        <v>698</v>
      </c>
      <c r="B133" s="51" t="s">
        <v>699</v>
      </c>
      <c r="C133" s="59"/>
    </row>
    <row r="134" spans="1:3" ht="30.75" hidden="1">
      <c r="A134" s="44" t="s">
        <v>700</v>
      </c>
      <c r="B134" s="51" t="s">
        <v>701</v>
      </c>
      <c r="C134" s="59"/>
    </row>
    <row r="135" spans="1:3" ht="78" hidden="1">
      <c r="A135" s="44" t="s">
        <v>702</v>
      </c>
      <c r="B135" s="51" t="s">
        <v>703</v>
      </c>
      <c r="C135" s="59"/>
    </row>
    <row r="136" spans="1:3" ht="78" hidden="1">
      <c r="A136" s="44" t="s">
        <v>704</v>
      </c>
      <c r="B136" s="51" t="s">
        <v>705</v>
      </c>
      <c r="C136" s="59"/>
    </row>
    <row r="137" spans="1:3" ht="78" hidden="1">
      <c r="A137" s="44" t="s">
        <v>706</v>
      </c>
      <c r="B137" s="51" t="s">
        <v>707</v>
      </c>
      <c r="C137" s="59"/>
    </row>
    <row r="138" spans="1:3" ht="62.25" hidden="1">
      <c r="A138" s="44" t="s">
        <v>708</v>
      </c>
      <c r="B138" s="51" t="s">
        <v>709</v>
      </c>
      <c r="C138" s="59"/>
    </row>
    <row r="139" spans="1:3" ht="78" hidden="1">
      <c r="A139" s="44" t="s">
        <v>710</v>
      </c>
      <c r="B139" s="51" t="s">
        <v>711</v>
      </c>
      <c r="C139" s="59"/>
    </row>
    <row r="140" spans="1:3" ht="15" hidden="1">
      <c r="A140" s="44" t="s">
        <v>712</v>
      </c>
      <c r="B140" s="51" t="s">
        <v>713</v>
      </c>
      <c r="C140" s="59">
        <f>C141+C142+C143</f>
        <v>0</v>
      </c>
    </row>
    <row r="141" spans="1:3" ht="78" hidden="1">
      <c r="A141" s="44" t="s">
        <v>714</v>
      </c>
      <c r="B141" s="51" t="s">
        <v>715</v>
      </c>
      <c r="C141" s="59"/>
    </row>
    <row r="142" spans="1:3" ht="78" hidden="1">
      <c r="A142" s="44" t="s">
        <v>716</v>
      </c>
      <c r="B142" s="51" t="s">
        <v>717</v>
      </c>
      <c r="C142" s="59"/>
    </row>
    <row r="143" spans="1:3" ht="46.5" hidden="1">
      <c r="A143" s="44" t="s">
        <v>718</v>
      </c>
      <c r="B143" s="51" t="s">
        <v>719</v>
      </c>
      <c r="C143" s="59"/>
    </row>
    <row r="144" spans="1:4" ht="15">
      <c r="A144" s="47"/>
      <c r="B144" s="52" t="s">
        <v>720</v>
      </c>
      <c r="C144" s="60">
        <f>C98+C12</f>
        <v>6000</v>
      </c>
      <c r="D144" s="60">
        <f>D98+D12</f>
        <v>-46116.3</v>
      </c>
    </row>
    <row r="145" spans="1:3" ht="15">
      <c r="A145" s="48"/>
      <c r="B145" s="48"/>
      <c r="C145" s="49"/>
    </row>
    <row r="146" spans="1:4" ht="15" customHeight="1">
      <c r="A146" s="162" t="s">
        <v>762</v>
      </c>
      <c r="B146" s="162"/>
      <c r="C146" s="162"/>
      <c r="D146" s="162"/>
    </row>
  </sheetData>
  <sheetProtection/>
  <mergeCells count="12">
    <mergeCell ref="A7:D7"/>
    <mergeCell ref="A1:D1"/>
    <mergeCell ref="A2:D2"/>
    <mergeCell ref="A3:D3"/>
    <mergeCell ref="A4:D4"/>
    <mergeCell ref="A5:D5"/>
    <mergeCell ref="A146:D146"/>
    <mergeCell ref="C10:D10"/>
    <mergeCell ref="A10:A11"/>
    <mergeCell ref="B10:B11"/>
    <mergeCell ref="A8:D8"/>
    <mergeCell ref="A9:D9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H676"/>
  <sheetViews>
    <sheetView zoomScalePageLayoutView="0" workbookViewId="0" topLeftCell="A389">
      <selection activeCell="F389" sqref="F1:H16384"/>
    </sheetView>
  </sheetViews>
  <sheetFormatPr defaultColWidth="9.125" defaultRowHeight="12.75"/>
  <cols>
    <col min="1" max="1" width="77.75390625" style="72" customWidth="1"/>
    <col min="2" max="2" width="6.125" style="74" customWidth="1"/>
    <col min="3" max="3" width="15.625" style="74" customWidth="1"/>
    <col min="4" max="4" width="5.00390625" style="74" customWidth="1"/>
    <col min="5" max="5" width="13.125" style="71" customWidth="1"/>
    <col min="6" max="6" width="12.00390625" style="71" hidden="1" customWidth="1"/>
    <col min="7" max="7" width="12.50390625" style="71" hidden="1" customWidth="1"/>
    <col min="8" max="8" width="10.75390625" style="71" hidden="1" customWidth="1"/>
    <col min="9" max="16384" width="9.125" style="72" customWidth="1"/>
  </cols>
  <sheetData>
    <row r="1" spans="1:8" s="68" customFormat="1" ht="13.5" customHeight="1">
      <c r="A1" s="170" t="s">
        <v>785</v>
      </c>
      <c r="B1" s="170"/>
      <c r="C1" s="170"/>
      <c r="D1" s="170"/>
      <c r="E1" s="170"/>
      <c r="F1" s="69"/>
      <c r="G1" s="69"/>
      <c r="H1" s="69"/>
    </row>
    <row r="2" spans="1:8" s="68" customFormat="1" ht="13.5" customHeight="1">
      <c r="A2" s="170" t="s">
        <v>784</v>
      </c>
      <c r="B2" s="170"/>
      <c r="C2" s="170"/>
      <c r="D2" s="170"/>
      <c r="E2" s="170"/>
      <c r="F2" s="69"/>
      <c r="G2" s="69"/>
      <c r="H2" s="69"/>
    </row>
    <row r="3" spans="1:8" s="68" customFormat="1" ht="13.5" customHeight="1">
      <c r="A3" s="170" t="s">
        <v>786</v>
      </c>
      <c r="B3" s="170"/>
      <c r="C3" s="170"/>
      <c r="D3" s="170"/>
      <c r="E3" s="170"/>
      <c r="F3" s="69"/>
      <c r="G3" s="69"/>
      <c r="H3" s="69"/>
    </row>
    <row r="4" spans="1:8" s="68" customFormat="1" ht="13.5" customHeight="1">
      <c r="A4" s="170" t="s">
        <v>787</v>
      </c>
      <c r="B4" s="170"/>
      <c r="C4" s="170"/>
      <c r="D4" s="170"/>
      <c r="E4" s="170"/>
      <c r="F4" s="69"/>
      <c r="G4" s="69"/>
      <c r="H4" s="69"/>
    </row>
    <row r="5" spans="1:8" s="68" customFormat="1" ht="13.5" customHeight="1">
      <c r="A5" s="170" t="s">
        <v>788</v>
      </c>
      <c r="B5" s="170"/>
      <c r="C5" s="170"/>
      <c r="D5" s="170"/>
      <c r="E5" s="170"/>
      <c r="F5" s="69"/>
      <c r="G5" s="69"/>
      <c r="H5" s="69"/>
    </row>
    <row r="7" spans="1:5" ht="60" customHeight="1">
      <c r="A7" s="174" t="s">
        <v>466</v>
      </c>
      <c r="B7" s="174"/>
      <c r="C7" s="174"/>
      <c r="D7" s="174"/>
      <c r="E7" s="174"/>
    </row>
    <row r="8" spans="1:5" ht="15">
      <c r="A8" s="175" t="s">
        <v>467</v>
      </c>
      <c r="B8" s="175"/>
      <c r="C8" s="175"/>
      <c r="D8" s="175"/>
      <c r="E8" s="175"/>
    </row>
    <row r="9" spans="1:5" ht="15">
      <c r="A9" s="73"/>
      <c r="D9" s="173" t="s">
        <v>51</v>
      </c>
      <c r="E9" s="173"/>
    </row>
    <row r="10" spans="1:8" s="77" customFormat="1" ht="15">
      <c r="A10" s="64" t="s">
        <v>16</v>
      </c>
      <c r="B10" s="64" t="s">
        <v>93</v>
      </c>
      <c r="C10" s="64" t="s">
        <v>94</v>
      </c>
      <c r="D10" s="64" t="s">
        <v>95</v>
      </c>
      <c r="E10" s="78" t="s">
        <v>3</v>
      </c>
      <c r="F10" s="171" t="s">
        <v>441</v>
      </c>
      <c r="G10" s="171"/>
      <c r="H10" s="171"/>
    </row>
    <row r="11" spans="1:8" s="77" customFormat="1" ht="46.5">
      <c r="A11" s="64">
        <v>1</v>
      </c>
      <c r="B11" s="79">
        <v>2</v>
      </c>
      <c r="C11" s="64">
        <v>3</v>
      </c>
      <c r="D11" s="64">
        <v>4</v>
      </c>
      <c r="E11" s="80">
        <v>5</v>
      </c>
      <c r="F11" s="78" t="s">
        <v>442</v>
      </c>
      <c r="G11" s="78" t="s">
        <v>443</v>
      </c>
      <c r="H11" s="78" t="s">
        <v>444</v>
      </c>
    </row>
    <row r="12" spans="1:8" s="86" customFormat="1" ht="15">
      <c r="A12" s="81" t="s">
        <v>96</v>
      </c>
      <c r="B12" s="82" t="s">
        <v>4</v>
      </c>
      <c r="C12" s="83"/>
      <c r="D12" s="82"/>
      <c r="E12" s="117">
        <f>E13+E20+E46+E51+E41</f>
        <v>275</v>
      </c>
      <c r="F12" s="117">
        <f>F13+F20+F46+F51+F41</f>
        <v>275</v>
      </c>
      <c r="G12" s="117">
        <f>G13+G20+G46+G51+G41</f>
        <v>0</v>
      </c>
      <c r="H12" s="117">
        <f>H13+H20+H46+H51+H41</f>
        <v>0</v>
      </c>
    </row>
    <row r="13" spans="1:8" s="86" customFormat="1" ht="46.5" hidden="1">
      <c r="A13" s="87" t="s">
        <v>171</v>
      </c>
      <c r="B13" s="88" t="s">
        <v>119</v>
      </c>
      <c r="C13" s="83"/>
      <c r="D13" s="82"/>
      <c r="E13" s="119">
        <f>E16</f>
        <v>0</v>
      </c>
      <c r="F13" s="119">
        <f>F16</f>
        <v>0</v>
      </c>
      <c r="G13" s="119">
        <f>G16</f>
        <v>0</v>
      </c>
      <c r="H13" s="119">
        <f>H16</f>
        <v>0</v>
      </c>
    </row>
    <row r="14" spans="1:8" s="86" customFormat="1" ht="30.75" hidden="1">
      <c r="A14" s="87" t="s">
        <v>73</v>
      </c>
      <c r="B14" s="88" t="s">
        <v>119</v>
      </c>
      <c r="C14" s="89" t="s">
        <v>277</v>
      </c>
      <c r="D14" s="82"/>
      <c r="E14" s="119">
        <f aca="true" t="shared" si="0" ref="E14:H15">E15</f>
        <v>0</v>
      </c>
      <c r="F14" s="119">
        <f t="shared" si="0"/>
        <v>0</v>
      </c>
      <c r="G14" s="119">
        <f t="shared" si="0"/>
        <v>0</v>
      </c>
      <c r="H14" s="119">
        <f t="shared" si="0"/>
        <v>0</v>
      </c>
    </row>
    <row r="15" spans="1:8" s="86" customFormat="1" ht="30.75" hidden="1">
      <c r="A15" s="87" t="s">
        <v>278</v>
      </c>
      <c r="B15" s="88" t="s">
        <v>119</v>
      </c>
      <c r="C15" s="89" t="s">
        <v>279</v>
      </c>
      <c r="D15" s="82"/>
      <c r="E15" s="119">
        <f t="shared" si="0"/>
        <v>0</v>
      </c>
      <c r="F15" s="119">
        <f t="shared" si="0"/>
        <v>0</v>
      </c>
      <c r="G15" s="119">
        <f t="shared" si="0"/>
        <v>0</v>
      </c>
      <c r="H15" s="119">
        <f t="shared" si="0"/>
        <v>0</v>
      </c>
    </row>
    <row r="16" spans="1:8" s="86" customFormat="1" ht="15" hidden="1">
      <c r="A16" s="87" t="s">
        <v>172</v>
      </c>
      <c r="B16" s="88" t="s">
        <v>119</v>
      </c>
      <c r="C16" s="89" t="s">
        <v>280</v>
      </c>
      <c r="D16" s="88"/>
      <c r="E16" s="119">
        <f>E17+E18+E19</f>
        <v>0</v>
      </c>
      <c r="F16" s="119">
        <f>F17+F18+F19</f>
        <v>0</v>
      </c>
      <c r="G16" s="119">
        <f>G17+G18+G19</f>
        <v>0</v>
      </c>
      <c r="H16" s="119">
        <f>H17+H18+H19</f>
        <v>0</v>
      </c>
    </row>
    <row r="17" spans="1:8" s="86" customFormat="1" ht="46.5" hidden="1">
      <c r="A17" s="87" t="s">
        <v>131</v>
      </c>
      <c r="B17" s="88" t="s">
        <v>119</v>
      </c>
      <c r="C17" s="89" t="s">
        <v>280</v>
      </c>
      <c r="D17" s="88" t="s">
        <v>132</v>
      </c>
      <c r="E17" s="119"/>
      <c r="F17" s="78"/>
      <c r="G17" s="78"/>
      <c r="H17" s="78"/>
    </row>
    <row r="18" spans="1:8" s="86" customFormat="1" ht="30.75" hidden="1">
      <c r="A18" s="87" t="s">
        <v>173</v>
      </c>
      <c r="B18" s="88" t="s">
        <v>119</v>
      </c>
      <c r="C18" s="89" t="s">
        <v>280</v>
      </c>
      <c r="D18" s="88" t="s">
        <v>133</v>
      </c>
      <c r="E18" s="119"/>
      <c r="F18" s="78"/>
      <c r="G18" s="78"/>
      <c r="H18" s="78"/>
    </row>
    <row r="19" spans="1:8" s="86" customFormat="1" ht="15" hidden="1">
      <c r="A19" s="87" t="s">
        <v>134</v>
      </c>
      <c r="B19" s="88" t="s">
        <v>119</v>
      </c>
      <c r="C19" s="89" t="s">
        <v>280</v>
      </c>
      <c r="D19" s="88" t="s">
        <v>135</v>
      </c>
      <c r="E19" s="119"/>
      <c r="F19" s="84"/>
      <c r="G19" s="84"/>
      <c r="H19" s="78"/>
    </row>
    <row r="20" spans="1:8" ht="46.5" hidden="1">
      <c r="A20" s="87" t="s">
        <v>41</v>
      </c>
      <c r="B20" s="88" t="s">
        <v>97</v>
      </c>
      <c r="C20" s="89"/>
      <c r="D20" s="88"/>
      <c r="E20" s="119">
        <f>E21+E27+E33</f>
        <v>0</v>
      </c>
      <c r="F20" s="119">
        <f>F21+F27+F33</f>
        <v>0</v>
      </c>
      <c r="G20" s="119">
        <f>G21+G27+G33</f>
        <v>0</v>
      </c>
      <c r="H20" s="119">
        <f>H21+H27+H33</f>
        <v>0</v>
      </c>
    </row>
    <row r="21" spans="1:8" ht="46.5" hidden="1">
      <c r="A21" s="87" t="s">
        <v>29</v>
      </c>
      <c r="B21" s="88" t="s">
        <v>97</v>
      </c>
      <c r="C21" s="89" t="s">
        <v>234</v>
      </c>
      <c r="D21" s="88"/>
      <c r="E21" s="119">
        <f>E22</f>
        <v>0</v>
      </c>
      <c r="F21" s="119">
        <f aca="true" t="shared" si="1" ref="F21:H22">F22</f>
        <v>0</v>
      </c>
      <c r="G21" s="119">
        <f t="shared" si="1"/>
        <v>0</v>
      </c>
      <c r="H21" s="119">
        <f t="shared" si="1"/>
        <v>0</v>
      </c>
    </row>
    <row r="22" spans="1:8" ht="62.25" hidden="1">
      <c r="A22" s="87" t="s">
        <v>235</v>
      </c>
      <c r="B22" s="88" t="s">
        <v>97</v>
      </c>
      <c r="C22" s="89" t="s">
        <v>237</v>
      </c>
      <c r="D22" s="88"/>
      <c r="E22" s="119">
        <f>E23</f>
        <v>0</v>
      </c>
      <c r="F22" s="119">
        <f t="shared" si="1"/>
        <v>0</v>
      </c>
      <c r="G22" s="119">
        <f t="shared" si="1"/>
        <v>0</v>
      </c>
      <c r="H22" s="119">
        <f t="shared" si="1"/>
        <v>0</v>
      </c>
    </row>
    <row r="23" spans="1:8" ht="15" hidden="1">
      <c r="A23" s="87" t="s">
        <v>172</v>
      </c>
      <c r="B23" s="88" t="s">
        <v>97</v>
      </c>
      <c r="C23" s="89" t="s">
        <v>435</v>
      </c>
      <c r="D23" s="88"/>
      <c r="E23" s="119">
        <f>E24+E25+E26</f>
        <v>0</v>
      </c>
      <c r="F23" s="119">
        <f>F24+F25+F26</f>
        <v>0</v>
      </c>
      <c r="G23" s="119">
        <f>G24+G25+G26</f>
        <v>0</v>
      </c>
      <c r="H23" s="119">
        <f>H24+H25+H26</f>
        <v>0</v>
      </c>
    </row>
    <row r="24" spans="1:8" ht="46.5" hidden="1">
      <c r="A24" s="87" t="s">
        <v>131</v>
      </c>
      <c r="B24" s="88" t="s">
        <v>97</v>
      </c>
      <c r="C24" s="89" t="s">
        <v>435</v>
      </c>
      <c r="D24" s="88" t="s">
        <v>132</v>
      </c>
      <c r="E24" s="119"/>
      <c r="F24" s="78"/>
      <c r="G24" s="78"/>
      <c r="H24" s="78"/>
    </row>
    <row r="25" spans="1:8" ht="30.75" hidden="1">
      <c r="A25" s="87" t="s">
        <v>173</v>
      </c>
      <c r="B25" s="88" t="s">
        <v>97</v>
      </c>
      <c r="C25" s="89" t="s">
        <v>435</v>
      </c>
      <c r="D25" s="88" t="s">
        <v>133</v>
      </c>
      <c r="E25" s="119"/>
      <c r="F25" s="78"/>
      <c r="G25" s="78"/>
      <c r="H25" s="78"/>
    </row>
    <row r="26" spans="1:8" ht="15" hidden="1">
      <c r="A26" s="87" t="s">
        <v>134</v>
      </c>
      <c r="B26" s="88" t="s">
        <v>97</v>
      </c>
      <c r="C26" s="89" t="s">
        <v>435</v>
      </c>
      <c r="D26" s="88" t="s">
        <v>135</v>
      </c>
      <c r="E26" s="119"/>
      <c r="F26" s="78"/>
      <c r="G26" s="78"/>
      <c r="H26" s="78"/>
    </row>
    <row r="27" spans="1:8" ht="46.5" hidden="1">
      <c r="A27" s="87" t="s">
        <v>70</v>
      </c>
      <c r="B27" s="88" t="s">
        <v>97</v>
      </c>
      <c r="C27" s="89" t="s">
        <v>259</v>
      </c>
      <c r="D27" s="88"/>
      <c r="E27" s="119">
        <f>E28</f>
        <v>0</v>
      </c>
      <c r="F27" s="119">
        <f aca="true" t="shared" si="2" ref="F27:H28">F28</f>
        <v>0</v>
      </c>
      <c r="G27" s="119">
        <f t="shared" si="2"/>
        <v>0</v>
      </c>
      <c r="H27" s="119">
        <f t="shared" si="2"/>
        <v>0</v>
      </c>
    </row>
    <row r="28" spans="1:8" ht="62.25" hidden="1">
      <c r="A28" s="87" t="s">
        <v>346</v>
      </c>
      <c r="B28" s="88" t="s">
        <v>97</v>
      </c>
      <c r="C28" s="89" t="s">
        <v>260</v>
      </c>
      <c r="D28" s="88"/>
      <c r="E28" s="119">
        <f>E29</f>
        <v>0</v>
      </c>
      <c r="F28" s="119">
        <f t="shared" si="2"/>
        <v>0</v>
      </c>
      <c r="G28" s="119">
        <f t="shared" si="2"/>
        <v>0</v>
      </c>
      <c r="H28" s="119">
        <f t="shared" si="2"/>
        <v>0</v>
      </c>
    </row>
    <row r="29" spans="1:8" ht="15" hidden="1">
      <c r="A29" s="87" t="s">
        <v>172</v>
      </c>
      <c r="B29" s="88" t="s">
        <v>97</v>
      </c>
      <c r="C29" s="89" t="s">
        <v>261</v>
      </c>
      <c r="D29" s="88"/>
      <c r="E29" s="119">
        <f>E30+E31+E32</f>
        <v>0</v>
      </c>
      <c r="F29" s="119">
        <f>F30+F31+F32</f>
        <v>0</v>
      </c>
      <c r="G29" s="119">
        <f>G30+G31+G32</f>
        <v>0</v>
      </c>
      <c r="H29" s="119">
        <f>H30+H31+H32</f>
        <v>0</v>
      </c>
    </row>
    <row r="30" spans="1:8" ht="46.5" hidden="1">
      <c r="A30" s="87" t="s">
        <v>131</v>
      </c>
      <c r="B30" s="88" t="s">
        <v>97</v>
      </c>
      <c r="C30" s="89" t="s">
        <v>261</v>
      </c>
      <c r="D30" s="88" t="s">
        <v>132</v>
      </c>
      <c r="E30" s="119"/>
      <c r="F30" s="78"/>
      <c r="G30" s="78"/>
      <c r="H30" s="78"/>
    </row>
    <row r="31" spans="1:8" ht="30.75" hidden="1">
      <c r="A31" s="87" t="s">
        <v>173</v>
      </c>
      <c r="B31" s="88" t="s">
        <v>97</v>
      </c>
      <c r="C31" s="89" t="s">
        <v>261</v>
      </c>
      <c r="D31" s="88" t="s">
        <v>133</v>
      </c>
      <c r="E31" s="119"/>
      <c r="F31" s="78"/>
      <c r="G31" s="78"/>
      <c r="H31" s="78"/>
    </row>
    <row r="32" spans="1:8" ht="15" hidden="1">
      <c r="A32" s="87" t="s">
        <v>134</v>
      </c>
      <c r="B32" s="88" t="s">
        <v>97</v>
      </c>
      <c r="C32" s="89" t="s">
        <v>261</v>
      </c>
      <c r="D32" s="88" t="s">
        <v>135</v>
      </c>
      <c r="E32" s="119"/>
      <c r="F32" s="78"/>
      <c r="G32" s="78"/>
      <c r="H32" s="78"/>
    </row>
    <row r="33" spans="1:8" ht="30.75" hidden="1">
      <c r="A33" s="87" t="s">
        <v>73</v>
      </c>
      <c r="B33" s="88" t="s">
        <v>97</v>
      </c>
      <c r="C33" s="89" t="s">
        <v>277</v>
      </c>
      <c r="D33" s="88"/>
      <c r="E33" s="119">
        <f>E34</f>
        <v>0</v>
      </c>
      <c r="F33" s="119">
        <f>F34</f>
        <v>0</v>
      </c>
      <c r="G33" s="119">
        <f>G34</f>
        <v>0</v>
      </c>
      <c r="H33" s="119">
        <f>H34</f>
        <v>0</v>
      </c>
    </row>
    <row r="34" spans="1:8" ht="46.5" hidden="1">
      <c r="A34" s="87" t="s">
        <v>281</v>
      </c>
      <c r="B34" s="88" t="s">
        <v>97</v>
      </c>
      <c r="C34" s="89" t="s">
        <v>282</v>
      </c>
      <c r="D34" s="88"/>
      <c r="E34" s="119">
        <f>E35+E39</f>
        <v>0</v>
      </c>
      <c r="F34" s="119">
        <f>F35+F39</f>
        <v>0</v>
      </c>
      <c r="G34" s="119">
        <f>G35+G39</f>
        <v>0</v>
      </c>
      <c r="H34" s="119">
        <f>H35+H39</f>
        <v>0</v>
      </c>
    </row>
    <row r="35" spans="1:8" ht="15" hidden="1">
      <c r="A35" s="87" t="s">
        <v>172</v>
      </c>
      <c r="B35" s="88" t="s">
        <v>97</v>
      </c>
      <c r="C35" s="89" t="s">
        <v>283</v>
      </c>
      <c r="D35" s="88"/>
      <c r="E35" s="119">
        <f>E36+E37+E38</f>
        <v>0</v>
      </c>
      <c r="F35" s="119">
        <f>F36+F37+F38</f>
        <v>0</v>
      </c>
      <c r="G35" s="119">
        <f>G36+G37+G38</f>
        <v>0</v>
      </c>
      <c r="H35" s="119">
        <f>H36+H37+H38</f>
        <v>0</v>
      </c>
    </row>
    <row r="36" spans="1:8" ht="46.5" hidden="1">
      <c r="A36" s="87" t="s">
        <v>131</v>
      </c>
      <c r="B36" s="88" t="s">
        <v>97</v>
      </c>
      <c r="C36" s="89" t="s">
        <v>283</v>
      </c>
      <c r="D36" s="88" t="s">
        <v>132</v>
      </c>
      <c r="E36" s="119"/>
      <c r="F36" s="78"/>
      <c r="G36" s="78"/>
      <c r="H36" s="78"/>
    </row>
    <row r="37" spans="1:8" ht="30.75" hidden="1">
      <c r="A37" s="87" t="s">
        <v>173</v>
      </c>
      <c r="B37" s="88" t="s">
        <v>97</v>
      </c>
      <c r="C37" s="89" t="s">
        <v>283</v>
      </c>
      <c r="D37" s="88" t="s">
        <v>133</v>
      </c>
      <c r="E37" s="119"/>
      <c r="F37" s="78"/>
      <c r="G37" s="78"/>
      <c r="H37" s="78"/>
    </row>
    <row r="38" spans="1:8" ht="15" hidden="1">
      <c r="A38" s="87" t="s">
        <v>134</v>
      </c>
      <c r="B38" s="88" t="s">
        <v>97</v>
      </c>
      <c r="C38" s="89" t="s">
        <v>283</v>
      </c>
      <c r="D38" s="88" t="s">
        <v>135</v>
      </c>
      <c r="E38" s="119"/>
      <c r="F38" s="78"/>
      <c r="G38" s="78"/>
      <c r="H38" s="78"/>
    </row>
    <row r="39" spans="1:8" ht="30.75" hidden="1">
      <c r="A39" s="87" t="s">
        <v>120</v>
      </c>
      <c r="B39" s="88" t="s">
        <v>97</v>
      </c>
      <c r="C39" s="89" t="s">
        <v>284</v>
      </c>
      <c r="D39" s="88"/>
      <c r="E39" s="119">
        <f>E40</f>
        <v>0</v>
      </c>
      <c r="F39" s="119">
        <f>F40</f>
        <v>0</v>
      </c>
      <c r="G39" s="119">
        <f>G40</f>
        <v>0</v>
      </c>
      <c r="H39" s="119">
        <f>H40</f>
        <v>0</v>
      </c>
    </row>
    <row r="40" spans="1:8" ht="46.5" hidden="1">
      <c r="A40" s="87" t="s">
        <v>131</v>
      </c>
      <c r="B40" s="88" t="s">
        <v>97</v>
      </c>
      <c r="C40" s="89" t="s">
        <v>284</v>
      </c>
      <c r="D40" s="88" t="s">
        <v>132</v>
      </c>
      <c r="E40" s="119"/>
      <c r="F40" s="78"/>
      <c r="G40" s="78"/>
      <c r="H40" s="78"/>
    </row>
    <row r="41" spans="1:8" ht="15" hidden="1">
      <c r="A41" s="87" t="s">
        <v>175</v>
      </c>
      <c r="B41" s="88" t="s">
        <v>170</v>
      </c>
      <c r="C41" s="89"/>
      <c r="D41" s="88"/>
      <c r="E41" s="119">
        <f>E42</f>
        <v>0</v>
      </c>
      <c r="F41" s="119">
        <f aca="true" t="shared" si="3" ref="F41:H44">F42</f>
        <v>0</v>
      </c>
      <c r="G41" s="119">
        <f t="shared" si="3"/>
        <v>0</v>
      </c>
      <c r="H41" s="119">
        <f t="shared" si="3"/>
        <v>0</v>
      </c>
    </row>
    <row r="42" spans="1:8" ht="30.75" hidden="1">
      <c r="A42" s="87" t="s">
        <v>73</v>
      </c>
      <c r="B42" s="88" t="s">
        <v>170</v>
      </c>
      <c r="C42" s="89" t="s">
        <v>277</v>
      </c>
      <c r="D42" s="88"/>
      <c r="E42" s="119">
        <f>E43</f>
        <v>0</v>
      </c>
      <c r="F42" s="119">
        <f t="shared" si="3"/>
        <v>0</v>
      </c>
      <c r="G42" s="119">
        <f t="shared" si="3"/>
        <v>0</v>
      </c>
      <c r="H42" s="119">
        <f t="shared" si="3"/>
        <v>0</v>
      </c>
    </row>
    <row r="43" spans="1:8" ht="30.75" hidden="1">
      <c r="A43" s="87" t="s">
        <v>291</v>
      </c>
      <c r="B43" s="88" t="s">
        <v>170</v>
      </c>
      <c r="C43" s="89" t="s">
        <v>292</v>
      </c>
      <c r="D43" s="88"/>
      <c r="E43" s="119">
        <f>E44</f>
        <v>0</v>
      </c>
      <c r="F43" s="119">
        <f t="shared" si="3"/>
        <v>0</v>
      </c>
      <c r="G43" s="119">
        <f t="shared" si="3"/>
        <v>0</v>
      </c>
      <c r="H43" s="119">
        <f t="shared" si="3"/>
        <v>0</v>
      </c>
    </row>
    <row r="44" spans="1:8" ht="15" hidden="1">
      <c r="A44" s="87" t="s">
        <v>176</v>
      </c>
      <c r="B44" s="88" t="s">
        <v>170</v>
      </c>
      <c r="C44" s="89" t="s">
        <v>293</v>
      </c>
      <c r="D44" s="88"/>
      <c r="E44" s="119">
        <f>E45</f>
        <v>0</v>
      </c>
      <c r="F44" s="119">
        <f t="shared" si="3"/>
        <v>0</v>
      </c>
      <c r="G44" s="119">
        <f t="shared" si="3"/>
        <v>0</v>
      </c>
      <c r="H44" s="119">
        <f t="shared" si="3"/>
        <v>0</v>
      </c>
    </row>
    <row r="45" spans="1:8" ht="30.75" hidden="1">
      <c r="A45" s="87" t="s">
        <v>173</v>
      </c>
      <c r="B45" s="88" t="s">
        <v>170</v>
      </c>
      <c r="C45" s="89" t="s">
        <v>293</v>
      </c>
      <c r="D45" s="88" t="s">
        <v>133</v>
      </c>
      <c r="E45" s="119"/>
      <c r="F45" s="78"/>
      <c r="G45" s="78"/>
      <c r="H45" s="78"/>
    </row>
    <row r="46" spans="1:8" ht="15" hidden="1">
      <c r="A46" s="87" t="s">
        <v>14</v>
      </c>
      <c r="B46" s="88" t="s">
        <v>75</v>
      </c>
      <c r="C46" s="89"/>
      <c r="D46" s="88"/>
      <c r="E46" s="119">
        <f>E47</f>
        <v>0</v>
      </c>
      <c r="F46" s="119">
        <f aca="true" t="shared" si="4" ref="F46:H49">F47</f>
        <v>0</v>
      </c>
      <c r="G46" s="119">
        <f t="shared" si="4"/>
        <v>0</v>
      </c>
      <c r="H46" s="119">
        <f t="shared" si="4"/>
        <v>0</v>
      </c>
    </row>
    <row r="47" spans="1:8" ht="46.5" hidden="1">
      <c r="A47" s="87" t="s">
        <v>321</v>
      </c>
      <c r="B47" s="88" t="s">
        <v>75</v>
      </c>
      <c r="C47" s="89" t="s">
        <v>322</v>
      </c>
      <c r="D47" s="88"/>
      <c r="E47" s="119">
        <f>E48</f>
        <v>0</v>
      </c>
      <c r="F47" s="119">
        <f t="shared" si="4"/>
        <v>0</v>
      </c>
      <c r="G47" s="119">
        <f t="shared" si="4"/>
        <v>0</v>
      </c>
      <c r="H47" s="119">
        <f t="shared" si="4"/>
        <v>0</v>
      </c>
    </row>
    <row r="48" spans="1:8" ht="46.5" hidden="1">
      <c r="A48" s="87" t="s">
        <v>350</v>
      </c>
      <c r="B48" s="88" t="s">
        <v>75</v>
      </c>
      <c r="C48" s="89" t="s">
        <v>323</v>
      </c>
      <c r="D48" s="88"/>
      <c r="E48" s="119">
        <f>E49</f>
        <v>0</v>
      </c>
      <c r="F48" s="119">
        <f t="shared" si="4"/>
        <v>0</v>
      </c>
      <c r="G48" s="119">
        <f t="shared" si="4"/>
        <v>0</v>
      </c>
      <c r="H48" s="119">
        <f t="shared" si="4"/>
        <v>0</v>
      </c>
    </row>
    <row r="49" spans="1:8" ht="15" hidden="1">
      <c r="A49" s="87" t="s">
        <v>88</v>
      </c>
      <c r="B49" s="88" t="s">
        <v>75</v>
      </c>
      <c r="C49" s="89" t="s">
        <v>324</v>
      </c>
      <c r="D49" s="88"/>
      <c r="E49" s="119">
        <f>E50</f>
        <v>0</v>
      </c>
      <c r="F49" s="119">
        <f t="shared" si="4"/>
        <v>0</v>
      </c>
      <c r="G49" s="119">
        <f t="shared" si="4"/>
        <v>0</v>
      </c>
      <c r="H49" s="119">
        <f t="shared" si="4"/>
        <v>0</v>
      </c>
    </row>
    <row r="50" spans="1:8" ht="15" hidden="1">
      <c r="A50" s="87" t="s">
        <v>134</v>
      </c>
      <c r="B50" s="88" t="s">
        <v>75</v>
      </c>
      <c r="C50" s="89" t="s">
        <v>324</v>
      </c>
      <c r="D50" s="88" t="s">
        <v>135</v>
      </c>
      <c r="E50" s="119"/>
      <c r="F50" s="78"/>
      <c r="G50" s="78"/>
      <c r="H50" s="78"/>
    </row>
    <row r="51" spans="1:8" ht="15">
      <c r="A51" s="87" t="s">
        <v>26</v>
      </c>
      <c r="B51" s="88" t="s">
        <v>76</v>
      </c>
      <c r="C51" s="89"/>
      <c r="D51" s="88"/>
      <c r="E51" s="119">
        <f>E69+E58+E52</f>
        <v>275</v>
      </c>
      <c r="F51" s="119">
        <f>F69+F58+F52</f>
        <v>275</v>
      </c>
      <c r="G51" s="119">
        <f>G69+G58+G52</f>
        <v>0</v>
      </c>
      <c r="H51" s="119">
        <f>H69+H58+H52</f>
        <v>0</v>
      </c>
    </row>
    <row r="52" spans="1:8" ht="46.5" hidden="1">
      <c r="A52" s="87" t="s">
        <v>29</v>
      </c>
      <c r="B52" s="88" t="s">
        <v>76</v>
      </c>
      <c r="C52" s="89" t="s">
        <v>234</v>
      </c>
      <c r="D52" s="88"/>
      <c r="E52" s="119">
        <f>E53</f>
        <v>0</v>
      </c>
      <c r="F52" s="119">
        <f aca="true" t="shared" si="5" ref="F52:H53">F53</f>
        <v>0</v>
      </c>
      <c r="G52" s="119">
        <f t="shared" si="5"/>
        <v>0</v>
      </c>
      <c r="H52" s="119">
        <f t="shared" si="5"/>
        <v>0</v>
      </c>
    </row>
    <row r="53" spans="1:8" ht="30.75" hidden="1">
      <c r="A53" s="87" t="s">
        <v>238</v>
      </c>
      <c r="B53" s="88" t="s">
        <v>76</v>
      </c>
      <c r="C53" s="89" t="s">
        <v>437</v>
      </c>
      <c r="D53" s="88"/>
      <c r="E53" s="119">
        <f>E54</f>
        <v>0</v>
      </c>
      <c r="F53" s="119">
        <f t="shared" si="5"/>
        <v>0</v>
      </c>
      <c r="G53" s="119">
        <f t="shared" si="5"/>
        <v>0</v>
      </c>
      <c r="H53" s="119">
        <f t="shared" si="5"/>
        <v>0</v>
      </c>
    </row>
    <row r="54" spans="1:8" ht="15" hidden="1">
      <c r="A54" s="87" t="s">
        <v>178</v>
      </c>
      <c r="B54" s="88" t="s">
        <v>76</v>
      </c>
      <c r="C54" s="89" t="s">
        <v>438</v>
      </c>
      <c r="D54" s="88"/>
      <c r="E54" s="119">
        <f>E55+E56+E57</f>
        <v>0</v>
      </c>
      <c r="F54" s="119">
        <f>F55+F56+F57</f>
        <v>0</v>
      </c>
      <c r="G54" s="119">
        <f>G55+G56+G57</f>
        <v>0</v>
      </c>
      <c r="H54" s="119">
        <f>H55+H56+H57</f>
        <v>0</v>
      </c>
    </row>
    <row r="55" spans="1:8" ht="46.5" hidden="1">
      <c r="A55" s="87" t="s">
        <v>131</v>
      </c>
      <c r="B55" s="88" t="s">
        <v>76</v>
      </c>
      <c r="C55" s="89" t="s">
        <v>438</v>
      </c>
      <c r="D55" s="88" t="s">
        <v>132</v>
      </c>
      <c r="E55" s="119"/>
      <c r="F55" s="78"/>
      <c r="G55" s="78"/>
      <c r="H55" s="78"/>
    </row>
    <row r="56" spans="1:8" ht="30.75" hidden="1">
      <c r="A56" s="87" t="s">
        <v>173</v>
      </c>
      <c r="B56" s="88" t="s">
        <v>76</v>
      </c>
      <c r="C56" s="89" t="s">
        <v>438</v>
      </c>
      <c r="D56" s="88" t="s">
        <v>133</v>
      </c>
      <c r="E56" s="119"/>
      <c r="F56" s="78"/>
      <c r="G56" s="78"/>
      <c r="H56" s="78"/>
    </row>
    <row r="57" spans="1:8" ht="15" hidden="1">
      <c r="A57" s="87" t="s">
        <v>134</v>
      </c>
      <c r="B57" s="88" t="s">
        <v>76</v>
      </c>
      <c r="C57" s="89" t="s">
        <v>438</v>
      </c>
      <c r="D57" s="88" t="s">
        <v>135</v>
      </c>
      <c r="E57" s="119"/>
      <c r="F57" s="78"/>
      <c r="G57" s="78"/>
      <c r="H57" s="78"/>
    </row>
    <row r="58" spans="1:8" ht="30.75">
      <c r="A58" s="87" t="s">
        <v>73</v>
      </c>
      <c r="B58" s="88" t="s">
        <v>76</v>
      </c>
      <c r="C58" s="89" t="s">
        <v>277</v>
      </c>
      <c r="D58" s="88"/>
      <c r="E58" s="119">
        <f>E59</f>
        <v>0</v>
      </c>
      <c r="F58" s="119">
        <f>F59</f>
        <v>0</v>
      </c>
      <c r="G58" s="119">
        <f>G59</f>
        <v>0</v>
      </c>
      <c r="H58" s="119">
        <f>H59</f>
        <v>0</v>
      </c>
    </row>
    <row r="59" spans="1:8" ht="46.5">
      <c r="A59" s="87" t="s">
        <v>285</v>
      </c>
      <c r="B59" s="88" t="s">
        <v>76</v>
      </c>
      <c r="C59" s="89" t="s">
        <v>286</v>
      </c>
      <c r="D59" s="88"/>
      <c r="E59" s="119">
        <f>E60+E63+E66</f>
        <v>0</v>
      </c>
      <c r="F59" s="119">
        <f>F60+F63+F66</f>
        <v>0</v>
      </c>
      <c r="G59" s="119">
        <f>G60+G63+G66</f>
        <v>0</v>
      </c>
      <c r="H59" s="119">
        <f>H60+H63+H66</f>
        <v>0</v>
      </c>
    </row>
    <row r="60" spans="1:8" ht="30.75" hidden="1">
      <c r="A60" s="87" t="s">
        <v>177</v>
      </c>
      <c r="B60" s="88" t="s">
        <v>76</v>
      </c>
      <c r="C60" s="89" t="s">
        <v>290</v>
      </c>
      <c r="D60" s="88"/>
      <c r="E60" s="119">
        <f>E61+E62</f>
        <v>0</v>
      </c>
      <c r="F60" s="119">
        <f>F61+F62</f>
        <v>0</v>
      </c>
      <c r="G60" s="119">
        <f>G61+G62</f>
        <v>0</v>
      </c>
      <c r="H60" s="119">
        <f>H61+H62</f>
        <v>0</v>
      </c>
    </row>
    <row r="61" spans="1:8" ht="46.5" hidden="1">
      <c r="A61" s="87" t="s">
        <v>131</v>
      </c>
      <c r="B61" s="88" t="s">
        <v>76</v>
      </c>
      <c r="C61" s="89" t="s">
        <v>290</v>
      </c>
      <c r="D61" s="88" t="s">
        <v>132</v>
      </c>
      <c r="E61" s="119"/>
      <c r="F61" s="78"/>
      <c r="G61" s="78"/>
      <c r="H61" s="78"/>
    </row>
    <row r="62" spans="1:8" ht="30.75" hidden="1">
      <c r="A62" s="87" t="s">
        <v>173</v>
      </c>
      <c r="B62" s="88" t="s">
        <v>76</v>
      </c>
      <c r="C62" s="89" t="s">
        <v>290</v>
      </c>
      <c r="D62" s="88" t="s">
        <v>133</v>
      </c>
      <c r="E62" s="119"/>
      <c r="F62" s="78"/>
      <c r="G62" s="78"/>
      <c r="H62" s="78"/>
    </row>
    <row r="63" spans="1:8" ht="46.5">
      <c r="A63" s="87" t="s">
        <v>179</v>
      </c>
      <c r="B63" s="88" t="s">
        <v>76</v>
      </c>
      <c r="C63" s="89" t="s">
        <v>288</v>
      </c>
      <c r="D63" s="88"/>
      <c r="E63" s="119">
        <f>E64+E65</f>
        <v>0</v>
      </c>
      <c r="F63" s="119">
        <f>F64+F65</f>
        <v>0</v>
      </c>
      <c r="G63" s="119">
        <f>G64+G65</f>
        <v>0</v>
      </c>
      <c r="H63" s="119">
        <f>H64+H65</f>
        <v>0</v>
      </c>
    </row>
    <row r="64" spans="1:8" ht="46.5">
      <c r="A64" s="87" t="s">
        <v>131</v>
      </c>
      <c r="B64" s="88" t="s">
        <v>76</v>
      </c>
      <c r="C64" s="89" t="s">
        <v>288</v>
      </c>
      <c r="D64" s="88" t="s">
        <v>132</v>
      </c>
      <c r="E64" s="119">
        <v>-4</v>
      </c>
      <c r="F64" s="78"/>
      <c r="G64" s="78"/>
      <c r="H64" s="78">
        <v>-4</v>
      </c>
    </row>
    <row r="65" spans="1:8" ht="30.75">
      <c r="A65" s="87" t="s">
        <v>173</v>
      </c>
      <c r="B65" s="88" t="s">
        <v>76</v>
      </c>
      <c r="C65" s="89" t="s">
        <v>288</v>
      </c>
      <c r="D65" s="88" t="s">
        <v>133</v>
      </c>
      <c r="E65" s="119">
        <v>4</v>
      </c>
      <c r="F65" s="119"/>
      <c r="G65" s="119"/>
      <c r="H65" s="119">
        <v>4</v>
      </c>
    </row>
    <row r="66" spans="1:8" ht="30.75" hidden="1">
      <c r="A66" s="87" t="s">
        <v>180</v>
      </c>
      <c r="B66" s="88" t="s">
        <v>76</v>
      </c>
      <c r="C66" s="89" t="s">
        <v>289</v>
      </c>
      <c r="D66" s="88"/>
      <c r="E66" s="119">
        <f>E67+E68</f>
        <v>0</v>
      </c>
      <c r="F66" s="119">
        <f>F67+F68</f>
        <v>0</v>
      </c>
      <c r="G66" s="119">
        <f>G67+G68</f>
        <v>0</v>
      </c>
      <c r="H66" s="119">
        <f>H67+H68</f>
        <v>0</v>
      </c>
    </row>
    <row r="67" spans="1:8" ht="46.5" hidden="1">
      <c r="A67" s="87" t="s">
        <v>131</v>
      </c>
      <c r="B67" s="88" t="s">
        <v>76</v>
      </c>
      <c r="C67" s="89" t="s">
        <v>289</v>
      </c>
      <c r="D67" s="88" t="s">
        <v>132</v>
      </c>
      <c r="E67" s="119"/>
      <c r="F67" s="78"/>
      <c r="G67" s="78"/>
      <c r="H67" s="78"/>
    </row>
    <row r="68" spans="1:8" ht="15" customHeight="1" hidden="1">
      <c r="A68" s="87" t="s">
        <v>173</v>
      </c>
      <c r="B68" s="88" t="s">
        <v>76</v>
      </c>
      <c r="C68" s="89" t="s">
        <v>289</v>
      </c>
      <c r="D68" s="88" t="s">
        <v>133</v>
      </c>
      <c r="E68" s="119"/>
      <c r="F68" s="78"/>
      <c r="G68" s="78"/>
      <c r="H68" s="78"/>
    </row>
    <row r="69" spans="1:8" ht="62.25">
      <c r="A69" s="87" t="s">
        <v>294</v>
      </c>
      <c r="B69" s="88" t="s">
        <v>76</v>
      </c>
      <c r="C69" s="89" t="s">
        <v>295</v>
      </c>
      <c r="D69" s="88"/>
      <c r="E69" s="119">
        <f>E70</f>
        <v>275</v>
      </c>
      <c r="F69" s="119">
        <f>F70</f>
        <v>275</v>
      </c>
      <c r="G69" s="119">
        <f>G70</f>
        <v>0</v>
      </c>
      <c r="H69" s="119">
        <f>H70</f>
        <v>0</v>
      </c>
    </row>
    <row r="70" spans="1:8" ht="30.75">
      <c r="A70" s="87" t="s">
        <v>335</v>
      </c>
      <c r="B70" s="88" t="s">
        <v>76</v>
      </c>
      <c r="C70" s="89" t="s">
        <v>336</v>
      </c>
      <c r="D70" s="88"/>
      <c r="E70" s="119">
        <f>E71+E73</f>
        <v>275</v>
      </c>
      <c r="F70" s="119">
        <f>F71+F73</f>
        <v>275</v>
      </c>
      <c r="G70" s="119">
        <f>G71+G73</f>
        <v>0</v>
      </c>
      <c r="H70" s="119">
        <f>H71+H73</f>
        <v>0</v>
      </c>
    </row>
    <row r="71" spans="1:8" ht="30.75" hidden="1">
      <c r="A71" s="87" t="s">
        <v>181</v>
      </c>
      <c r="B71" s="88" t="s">
        <v>76</v>
      </c>
      <c r="C71" s="89" t="s">
        <v>339</v>
      </c>
      <c r="D71" s="88"/>
      <c r="E71" s="119">
        <f>E72</f>
        <v>0</v>
      </c>
      <c r="F71" s="119">
        <f>F72</f>
        <v>0</v>
      </c>
      <c r="G71" s="119">
        <f>G72</f>
        <v>0</v>
      </c>
      <c r="H71" s="119">
        <f>H72</f>
        <v>0</v>
      </c>
    </row>
    <row r="72" spans="1:8" ht="30.75" hidden="1">
      <c r="A72" s="87" t="s">
        <v>173</v>
      </c>
      <c r="B72" s="88" t="s">
        <v>76</v>
      </c>
      <c r="C72" s="89" t="s">
        <v>339</v>
      </c>
      <c r="D72" s="88" t="s">
        <v>133</v>
      </c>
      <c r="E72" s="119"/>
      <c r="F72" s="78"/>
      <c r="G72" s="78"/>
      <c r="H72" s="78"/>
    </row>
    <row r="73" spans="1:8" ht="15">
      <c r="A73" s="87" t="s">
        <v>124</v>
      </c>
      <c r="B73" s="88" t="s">
        <v>76</v>
      </c>
      <c r="C73" s="89" t="s">
        <v>340</v>
      </c>
      <c r="D73" s="88"/>
      <c r="E73" s="119">
        <f>E74+E75</f>
        <v>275</v>
      </c>
      <c r="F73" s="119">
        <f>F74+F75</f>
        <v>275</v>
      </c>
      <c r="G73" s="119">
        <f>G74+G75</f>
        <v>0</v>
      </c>
      <c r="H73" s="119">
        <f>H74+H75</f>
        <v>0</v>
      </c>
    </row>
    <row r="74" spans="1:8" ht="30.75" hidden="1">
      <c r="A74" s="87" t="s">
        <v>173</v>
      </c>
      <c r="B74" s="88" t="s">
        <v>76</v>
      </c>
      <c r="C74" s="89" t="s">
        <v>340</v>
      </c>
      <c r="D74" s="88" t="s">
        <v>133</v>
      </c>
      <c r="E74" s="119"/>
      <c r="F74" s="78"/>
      <c r="G74" s="78"/>
      <c r="H74" s="78"/>
    </row>
    <row r="75" spans="1:8" ht="15">
      <c r="A75" s="87" t="s">
        <v>134</v>
      </c>
      <c r="B75" s="88" t="s">
        <v>76</v>
      </c>
      <c r="C75" s="89" t="s">
        <v>340</v>
      </c>
      <c r="D75" s="88" t="s">
        <v>135</v>
      </c>
      <c r="E75" s="119">
        <v>275</v>
      </c>
      <c r="F75" s="119">
        <v>275</v>
      </c>
      <c r="G75" s="119"/>
      <c r="H75" s="119"/>
    </row>
    <row r="76" spans="1:8" s="86" customFormat="1" ht="15" hidden="1">
      <c r="A76" s="81" t="s">
        <v>46</v>
      </c>
      <c r="B76" s="82" t="s">
        <v>47</v>
      </c>
      <c r="C76" s="83"/>
      <c r="D76" s="82"/>
      <c r="E76" s="117">
        <f>E77</f>
        <v>0</v>
      </c>
      <c r="F76" s="117">
        <f aca="true" t="shared" si="6" ref="F76:H80">F77</f>
        <v>0</v>
      </c>
      <c r="G76" s="117">
        <f t="shared" si="6"/>
        <v>0</v>
      </c>
      <c r="H76" s="117">
        <f t="shared" si="6"/>
        <v>0</v>
      </c>
    </row>
    <row r="77" spans="1:8" ht="15" hidden="1">
      <c r="A77" s="87" t="s">
        <v>49</v>
      </c>
      <c r="B77" s="88" t="s">
        <v>48</v>
      </c>
      <c r="C77" s="89"/>
      <c r="D77" s="88"/>
      <c r="E77" s="119">
        <f>E78</f>
        <v>0</v>
      </c>
      <c r="F77" s="119">
        <f t="shared" si="6"/>
        <v>0</v>
      </c>
      <c r="G77" s="119">
        <f t="shared" si="6"/>
        <v>0</v>
      </c>
      <c r="H77" s="119">
        <f t="shared" si="6"/>
        <v>0</v>
      </c>
    </row>
    <row r="78" spans="1:8" ht="30.75" hidden="1">
      <c r="A78" s="87" t="s">
        <v>73</v>
      </c>
      <c r="B78" s="88" t="s">
        <v>48</v>
      </c>
      <c r="C78" s="89" t="s">
        <v>277</v>
      </c>
      <c r="D78" s="88"/>
      <c r="E78" s="119">
        <f>E79</f>
        <v>0</v>
      </c>
      <c r="F78" s="119">
        <f t="shared" si="6"/>
        <v>0</v>
      </c>
      <c r="G78" s="119">
        <f t="shared" si="6"/>
        <v>0</v>
      </c>
      <c r="H78" s="119">
        <f t="shared" si="6"/>
        <v>0</v>
      </c>
    </row>
    <row r="79" spans="1:8" ht="46.5" hidden="1">
      <c r="A79" s="87" t="s">
        <v>285</v>
      </c>
      <c r="B79" s="88" t="s">
        <v>48</v>
      </c>
      <c r="C79" s="89" t="s">
        <v>286</v>
      </c>
      <c r="D79" s="88"/>
      <c r="E79" s="119">
        <f>E80</f>
        <v>0</v>
      </c>
      <c r="F79" s="119">
        <f t="shared" si="6"/>
        <v>0</v>
      </c>
      <c r="G79" s="119">
        <f t="shared" si="6"/>
        <v>0</v>
      </c>
      <c r="H79" s="119">
        <f t="shared" si="6"/>
        <v>0</v>
      </c>
    </row>
    <row r="80" spans="1:8" ht="30.75" hidden="1">
      <c r="A80" s="87" t="s">
        <v>62</v>
      </c>
      <c r="B80" s="88" t="s">
        <v>48</v>
      </c>
      <c r="C80" s="89" t="s">
        <v>287</v>
      </c>
      <c r="D80" s="88"/>
      <c r="E80" s="119">
        <f>E81</f>
        <v>0</v>
      </c>
      <c r="F80" s="119">
        <f t="shared" si="6"/>
        <v>0</v>
      </c>
      <c r="G80" s="119">
        <f t="shared" si="6"/>
        <v>0</v>
      </c>
      <c r="H80" s="119">
        <f t="shared" si="6"/>
        <v>0</v>
      </c>
    </row>
    <row r="81" spans="1:8" ht="15" hidden="1">
      <c r="A81" s="87" t="s">
        <v>2</v>
      </c>
      <c r="B81" s="88" t="s">
        <v>48</v>
      </c>
      <c r="C81" s="89" t="s">
        <v>287</v>
      </c>
      <c r="D81" s="88" t="s">
        <v>143</v>
      </c>
      <c r="E81" s="119"/>
      <c r="F81" s="78"/>
      <c r="G81" s="78"/>
      <c r="H81" s="78"/>
    </row>
    <row r="82" spans="1:8" s="86" customFormat="1" ht="30.75" hidden="1">
      <c r="A82" s="81" t="s">
        <v>99</v>
      </c>
      <c r="B82" s="82" t="s">
        <v>100</v>
      </c>
      <c r="C82" s="83"/>
      <c r="D82" s="82"/>
      <c r="E82" s="117">
        <f>E83</f>
        <v>0</v>
      </c>
      <c r="F82" s="117">
        <f>F83</f>
        <v>0</v>
      </c>
      <c r="G82" s="117">
        <f>G83</f>
        <v>0</v>
      </c>
      <c r="H82" s="117">
        <f>H83</f>
        <v>0</v>
      </c>
    </row>
    <row r="83" spans="1:8" ht="30.75" hidden="1">
      <c r="A83" s="87" t="s">
        <v>123</v>
      </c>
      <c r="B83" s="88" t="s">
        <v>44</v>
      </c>
      <c r="C83" s="89"/>
      <c r="D83" s="88"/>
      <c r="E83" s="119">
        <f>E84+E95</f>
        <v>0</v>
      </c>
      <c r="F83" s="119">
        <f>F84+F95</f>
        <v>0</v>
      </c>
      <c r="G83" s="119">
        <f>G84+G95</f>
        <v>0</v>
      </c>
      <c r="H83" s="119">
        <f>H84+H95</f>
        <v>0</v>
      </c>
    </row>
    <row r="84" spans="1:8" ht="46.5" hidden="1">
      <c r="A84" s="87" t="s">
        <v>321</v>
      </c>
      <c r="B84" s="88" t="s">
        <v>44</v>
      </c>
      <c r="C84" s="89" t="s">
        <v>322</v>
      </c>
      <c r="D84" s="88"/>
      <c r="E84" s="119">
        <f>E85+E90</f>
        <v>0</v>
      </c>
      <c r="F84" s="119">
        <f>F85+F90</f>
        <v>0</v>
      </c>
      <c r="G84" s="119">
        <f>G85+G90</f>
        <v>0</v>
      </c>
      <c r="H84" s="119">
        <f>H85+H90</f>
        <v>0</v>
      </c>
    </row>
    <row r="85" spans="1:8" ht="46.5" hidden="1">
      <c r="A85" s="87" t="s">
        <v>351</v>
      </c>
      <c r="B85" s="88" t="s">
        <v>44</v>
      </c>
      <c r="C85" s="89" t="s">
        <v>325</v>
      </c>
      <c r="D85" s="88"/>
      <c r="E85" s="119">
        <f>E86</f>
        <v>0</v>
      </c>
      <c r="F85" s="119">
        <f>F86</f>
        <v>0</v>
      </c>
      <c r="G85" s="119">
        <f>G86</f>
        <v>0</v>
      </c>
      <c r="H85" s="119">
        <f>H86</f>
        <v>0</v>
      </c>
    </row>
    <row r="86" spans="1:8" ht="15" hidden="1">
      <c r="A86" s="87" t="s">
        <v>36</v>
      </c>
      <c r="B86" s="88" t="s">
        <v>44</v>
      </c>
      <c r="C86" s="89" t="s">
        <v>326</v>
      </c>
      <c r="D86" s="88"/>
      <c r="E86" s="119">
        <f>E87+E88+E89</f>
        <v>0</v>
      </c>
      <c r="F86" s="119">
        <f>F87+F88+F89</f>
        <v>0</v>
      </c>
      <c r="G86" s="119">
        <f>G87+G88+G89</f>
        <v>0</v>
      </c>
      <c r="H86" s="119">
        <f>H87+H88+H89</f>
        <v>0</v>
      </c>
    </row>
    <row r="87" spans="1:8" ht="46.5" hidden="1">
      <c r="A87" s="87" t="s">
        <v>131</v>
      </c>
      <c r="B87" s="88" t="s">
        <v>44</v>
      </c>
      <c r="C87" s="89" t="s">
        <v>326</v>
      </c>
      <c r="D87" s="88" t="s">
        <v>132</v>
      </c>
      <c r="E87" s="119"/>
      <c r="F87" s="78"/>
      <c r="G87" s="78"/>
      <c r="H87" s="78"/>
    </row>
    <row r="88" spans="1:8" ht="30.75" hidden="1">
      <c r="A88" s="87" t="s">
        <v>173</v>
      </c>
      <c r="B88" s="88" t="s">
        <v>44</v>
      </c>
      <c r="C88" s="89" t="s">
        <v>326</v>
      </c>
      <c r="D88" s="88" t="s">
        <v>133</v>
      </c>
      <c r="E88" s="119"/>
      <c r="F88" s="78"/>
      <c r="G88" s="78"/>
      <c r="H88" s="78"/>
    </row>
    <row r="89" spans="1:8" ht="15" hidden="1">
      <c r="A89" s="87" t="s">
        <v>134</v>
      </c>
      <c r="B89" s="88" t="s">
        <v>44</v>
      </c>
      <c r="C89" s="89" t="s">
        <v>326</v>
      </c>
      <c r="D89" s="88" t="s">
        <v>135</v>
      </c>
      <c r="E89" s="119"/>
      <c r="F89" s="78"/>
      <c r="G89" s="78"/>
      <c r="H89" s="78"/>
    </row>
    <row r="90" spans="1:8" ht="30.75" hidden="1">
      <c r="A90" s="87" t="s">
        <v>391</v>
      </c>
      <c r="B90" s="88" t="s">
        <v>44</v>
      </c>
      <c r="C90" s="89" t="s">
        <v>392</v>
      </c>
      <c r="D90" s="88"/>
      <c r="E90" s="119">
        <f>E91+E93</f>
        <v>0</v>
      </c>
      <c r="F90" s="119">
        <f>F91+F93</f>
        <v>0</v>
      </c>
      <c r="G90" s="119">
        <f>G91+G93</f>
        <v>0</v>
      </c>
      <c r="H90" s="119">
        <f>H91+H93</f>
        <v>0</v>
      </c>
    </row>
    <row r="91" spans="1:8" ht="30.75" hidden="1">
      <c r="A91" s="87" t="s">
        <v>417</v>
      </c>
      <c r="B91" s="88" t="s">
        <v>44</v>
      </c>
      <c r="C91" s="89" t="s">
        <v>393</v>
      </c>
      <c r="D91" s="88"/>
      <c r="E91" s="119">
        <f>E92</f>
        <v>0</v>
      </c>
      <c r="F91" s="119">
        <f>F92</f>
        <v>0</v>
      </c>
      <c r="G91" s="119">
        <f>G92</f>
        <v>0</v>
      </c>
      <c r="H91" s="119">
        <f>H92</f>
        <v>0</v>
      </c>
    </row>
    <row r="92" spans="1:8" ht="30.75" hidden="1">
      <c r="A92" s="87" t="s">
        <v>173</v>
      </c>
      <c r="B92" s="88" t="s">
        <v>44</v>
      </c>
      <c r="C92" s="89" t="s">
        <v>393</v>
      </c>
      <c r="D92" s="88" t="s">
        <v>133</v>
      </c>
      <c r="E92" s="119"/>
      <c r="F92" s="78"/>
      <c r="G92" s="78"/>
      <c r="H92" s="78"/>
    </row>
    <row r="93" spans="1:8" ht="15" hidden="1">
      <c r="A93" s="87" t="s">
        <v>731</v>
      </c>
      <c r="B93" s="88" t="s">
        <v>44</v>
      </c>
      <c r="C93" s="89" t="s">
        <v>735</v>
      </c>
      <c r="D93" s="88"/>
      <c r="E93" s="119">
        <f>E94</f>
        <v>0</v>
      </c>
      <c r="F93" s="119">
        <f>F94</f>
        <v>0</v>
      </c>
      <c r="G93" s="119">
        <f>G94</f>
        <v>0</v>
      </c>
      <c r="H93" s="119">
        <f>H94</f>
        <v>0</v>
      </c>
    </row>
    <row r="94" spans="1:8" ht="30.75" hidden="1">
      <c r="A94" s="87" t="s">
        <v>173</v>
      </c>
      <c r="B94" s="88" t="s">
        <v>44</v>
      </c>
      <c r="C94" s="89" t="s">
        <v>735</v>
      </c>
      <c r="D94" s="88" t="s">
        <v>133</v>
      </c>
      <c r="E94" s="119"/>
      <c r="F94" s="119"/>
      <c r="G94" s="119"/>
      <c r="H94" s="119"/>
    </row>
    <row r="95" spans="1:8" ht="15" hidden="1">
      <c r="A95" s="87"/>
      <c r="B95" s="88"/>
      <c r="C95" s="89"/>
      <c r="D95" s="88"/>
      <c r="E95" s="119"/>
      <c r="F95" s="119"/>
      <c r="G95" s="119"/>
      <c r="H95" s="119"/>
    </row>
    <row r="96" spans="1:8" ht="46.5" hidden="1">
      <c r="A96" s="87" t="s">
        <v>352</v>
      </c>
      <c r="B96" s="88" t="s">
        <v>44</v>
      </c>
      <c r="C96" s="89" t="s">
        <v>329</v>
      </c>
      <c r="D96" s="88"/>
      <c r="E96" s="119">
        <f>E97</f>
        <v>0</v>
      </c>
      <c r="F96" s="119">
        <f aca="true" t="shared" si="7" ref="F96:H97">F97</f>
        <v>0</v>
      </c>
      <c r="G96" s="119">
        <f t="shared" si="7"/>
        <v>0</v>
      </c>
      <c r="H96" s="119">
        <f t="shared" si="7"/>
        <v>0</v>
      </c>
    </row>
    <row r="97" spans="1:8" ht="15" hidden="1">
      <c r="A97" s="87" t="s">
        <v>36</v>
      </c>
      <c r="B97" s="88" t="s">
        <v>44</v>
      </c>
      <c r="C97" s="89" t="s">
        <v>330</v>
      </c>
      <c r="D97" s="88"/>
      <c r="E97" s="119">
        <f>E98</f>
        <v>0</v>
      </c>
      <c r="F97" s="119">
        <f t="shared" si="7"/>
        <v>0</v>
      </c>
      <c r="G97" s="119">
        <f t="shared" si="7"/>
        <v>0</v>
      </c>
      <c r="H97" s="119">
        <f t="shared" si="7"/>
        <v>0</v>
      </c>
    </row>
    <row r="98" spans="1:8" ht="30.75" hidden="1">
      <c r="A98" s="87" t="s">
        <v>173</v>
      </c>
      <c r="B98" s="88" t="s">
        <v>44</v>
      </c>
      <c r="C98" s="89" t="s">
        <v>330</v>
      </c>
      <c r="D98" s="88" t="s">
        <v>133</v>
      </c>
      <c r="E98" s="119"/>
      <c r="F98" s="78"/>
      <c r="G98" s="78"/>
      <c r="H98" s="78"/>
    </row>
    <row r="99" spans="1:8" s="86" customFormat="1" ht="15">
      <c r="A99" s="81" t="s">
        <v>101</v>
      </c>
      <c r="B99" s="82" t="s">
        <v>102</v>
      </c>
      <c r="C99" s="83"/>
      <c r="D99" s="82"/>
      <c r="E99" s="117">
        <f>E100+E129+E134+E143</f>
        <v>28800</v>
      </c>
      <c r="F99" s="117">
        <f>F100+F129+F134+F143</f>
        <v>21000</v>
      </c>
      <c r="G99" s="117">
        <f>G100+G129+G134+G143</f>
        <v>7800</v>
      </c>
      <c r="H99" s="117">
        <f>H100+H129+H134+H143</f>
        <v>0</v>
      </c>
    </row>
    <row r="100" spans="1:8" ht="15">
      <c r="A100" s="87" t="s">
        <v>32</v>
      </c>
      <c r="B100" s="88" t="s">
        <v>31</v>
      </c>
      <c r="C100" s="89"/>
      <c r="D100" s="88"/>
      <c r="E100" s="119">
        <f>E101+E125</f>
        <v>7800</v>
      </c>
      <c r="F100" s="119">
        <f>F101+F125</f>
        <v>0</v>
      </c>
      <c r="G100" s="119">
        <f>G101+G125</f>
        <v>7800</v>
      </c>
      <c r="H100" s="119">
        <f>H101+H125</f>
        <v>0</v>
      </c>
    </row>
    <row r="101" spans="1:8" ht="46.5" hidden="1">
      <c r="A101" s="87" t="s">
        <v>70</v>
      </c>
      <c r="B101" s="88" t="s">
        <v>31</v>
      </c>
      <c r="C101" s="89" t="s">
        <v>259</v>
      </c>
      <c r="D101" s="88"/>
      <c r="E101" s="119">
        <f>E102+E115+E119</f>
        <v>0</v>
      </c>
      <c r="F101" s="119">
        <f>F102+F115+F119</f>
        <v>0</v>
      </c>
      <c r="G101" s="119">
        <f>G102+G115+G119</f>
        <v>0</v>
      </c>
      <c r="H101" s="119">
        <f>H102+H115+H119</f>
        <v>0</v>
      </c>
    </row>
    <row r="102" spans="1:8" ht="30.75" hidden="1">
      <c r="A102" s="90" t="s">
        <v>405</v>
      </c>
      <c r="B102" s="88" t="s">
        <v>31</v>
      </c>
      <c r="C102" s="91" t="s">
        <v>394</v>
      </c>
      <c r="D102" s="92"/>
      <c r="E102" s="132">
        <f>E103+E106+E109+E112</f>
        <v>0</v>
      </c>
      <c r="F102" s="132">
        <f>F103+F106+F109+F112</f>
        <v>0</v>
      </c>
      <c r="G102" s="132">
        <f>G103+G106+G109+G112</f>
        <v>0</v>
      </c>
      <c r="H102" s="132">
        <f>H103+H106+H109+H112</f>
        <v>0</v>
      </c>
    </row>
    <row r="103" spans="1:8" ht="46.5" hidden="1">
      <c r="A103" s="87" t="s">
        <v>406</v>
      </c>
      <c r="B103" s="88" t="s">
        <v>31</v>
      </c>
      <c r="C103" s="89" t="s">
        <v>395</v>
      </c>
      <c r="D103" s="88"/>
      <c r="E103" s="119">
        <f>E104</f>
        <v>0</v>
      </c>
      <c r="F103" s="119">
        <f aca="true" t="shared" si="8" ref="F103:H104">F104</f>
        <v>0</v>
      </c>
      <c r="G103" s="119">
        <f t="shared" si="8"/>
        <v>0</v>
      </c>
      <c r="H103" s="119">
        <f t="shared" si="8"/>
        <v>0</v>
      </c>
    </row>
    <row r="104" spans="1:8" ht="15" hidden="1">
      <c r="A104" s="87" t="s">
        <v>33</v>
      </c>
      <c r="B104" s="88" t="s">
        <v>31</v>
      </c>
      <c r="C104" s="89" t="s">
        <v>396</v>
      </c>
      <c r="D104" s="88"/>
      <c r="E104" s="119">
        <f>E105</f>
        <v>0</v>
      </c>
      <c r="F104" s="119">
        <f t="shared" si="8"/>
        <v>0</v>
      </c>
      <c r="G104" s="119">
        <f t="shared" si="8"/>
        <v>0</v>
      </c>
      <c r="H104" s="119">
        <f t="shared" si="8"/>
        <v>0</v>
      </c>
    </row>
    <row r="105" spans="1:8" ht="15" hidden="1">
      <c r="A105" s="87" t="s">
        <v>134</v>
      </c>
      <c r="B105" s="88" t="s">
        <v>31</v>
      </c>
      <c r="C105" s="89" t="s">
        <v>396</v>
      </c>
      <c r="D105" s="88" t="s">
        <v>135</v>
      </c>
      <c r="E105" s="119"/>
      <c r="F105" s="78"/>
      <c r="G105" s="78"/>
      <c r="H105" s="78"/>
    </row>
    <row r="106" spans="1:8" ht="30.75" hidden="1">
      <c r="A106" s="87" t="s">
        <v>407</v>
      </c>
      <c r="B106" s="88" t="s">
        <v>31</v>
      </c>
      <c r="C106" s="89" t="s">
        <v>408</v>
      </c>
      <c r="D106" s="88"/>
      <c r="E106" s="119">
        <f>E107</f>
        <v>0</v>
      </c>
      <c r="F106" s="119">
        <f aca="true" t="shared" si="9" ref="F106:H107">F107</f>
        <v>0</v>
      </c>
      <c r="G106" s="119">
        <f t="shared" si="9"/>
        <v>0</v>
      </c>
      <c r="H106" s="119">
        <f t="shared" si="9"/>
        <v>0</v>
      </c>
    </row>
    <row r="107" spans="1:8" ht="15" hidden="1">
      <c r="A107" s="87" t="s">
        <v>33</v>
      </c>
      <c r="B107" s="88" t="s">
        <v>31</v>
      </c>
      <c r="C107" s="89" t="s">
        <v>415</v>
      </c>
      <c r="D107" s="88"/>
      <c r="E107" s="119">
        <f>E108</f>
        <v>0</v>
      </c>
      <c r="F107" s="119">
        <f t="shared" si="9"/>
        <v>0</v>
      </c>
      <c r="G107" s="119">
        <f t="shared" si="9"/>
        <v>0</v>
      </c>
      <c r="H107" s="119">
        <f t="shared" si="9"/>
        <v>0</v>
      </c>
    </row>
    <row r="108" spans="1:8" ht="15" hidden="1">
      <c r="A108" s="87" t="s">
        <v>134</v>
      </c>
      <c r="B108" s="88" t="s">
        <v>31</v>
      </c>
      <c r="C108" s="89" t="s">
        <v>415</v>
      </c>
      <c r="D108" s="88" t="s">
        <v>135</v>
      </c>
      <c r="E108" s="119"/>
      <c r="F108" s="78"/>
      <c r="G108" s="78"/>
      <c r="H108" s="78"/>
    </row>
    <row r="109" spans="1:8" ht="30.75" hidden="1">
      <c r="A109" s="87" t="s">
        <v>345</v>
      </c>
      <c r="B109" s="88" t="s">
        <v>31</v>
      </c>
      <c r="C109" s="89" t="s">
        <v>409</v>
      </c>
      <c r="D109" s="88"/>
      <c r="E109" s="119">
        <f>E110</f>
        <v>0</v>
      </c>
      <c r="F109" s="119">
        <f aca="true" t="shared" si="10" ref="F109:H110">F110</f>
        <v>0</v>
      </c>
      <c r="G109" s="119">
        <f t="shared" si="10"/>
        <v>0</v>
      </c>
      <c r="H109" s="119">
        <f t="shared" si="10"/>
        <v>0</v>
      </c>
    </row>
    <row r="110" spans="1:8" ht="30.75" hidden="1">
      <c r="A110" s="87" t="s">
        <v>137</v>
      </c>
      <c r="B110" s="88" t="s">
        <v>31</v>
      </c>
      <c r="C110" s="89" t="s">
        <v>410</v>
      </c>
      <c r="D110" s="88"/>
      <c r="E110" s="119">
        <f>E111</f>
        <v>0</v>
      </c>
      <c r="F110" s="119">
        <f t="shared" si="10"/>
        <v>0</v>
      </c>
      <c r="G110" s="119">
        <f t="shared" si="10"/>
        <v>0</v>
      </c>
      <c r="H110" s="119">
        <f t="shared" si="10"/>
        <v>0</v>
      </c>
    </row>
    <row r="111" spans="1:8" ht="30.75" hidden="1">
      <c r="A111" s="87" t="s">
        <v>140</v>
      </c>
      <c r="B111" s="88" t="s">
        <v>31</v>
      </c>
      <c r="C111" s="89" t="s">
        <v>410</v>
      </c>
      <c r="D111" s="88" t="s">
        <v>141</v>
      </c>
      <c r="E111" s="119"/>
      <c r="F111" s="78"/>
      <c r="G111" s="78"/>
      <c r="H111" s="78"/>
    </row>
    <row r="112" spans="1:8" ht="62.25" hidden="1">
      <c r="A112" s="87" t="s">
        <v>346</v>
      </c>
      <c r="B112" s="88" t="s">
        <v>31</v>
      </c>
      <c r="C112" s="89" t="s">
        <v>411</v>
      </c>
      <c r="D112" s="88"/>
      <c r="E112" s="119">
        <f>E113</f>
        <v>0</v>
      </c>
      <c r="F112" s="119">
        <f aca="true" t="shared" si="11" ref="F112:H113">F113</f>
        <v>0</v>
      </c>
      <c r="G112" s="119">
        <f t="shared" si="11"/>
        <v>0</v>
      </c>
      <c r="H112" s="119">
        <f t="shared" si="11"/>
        <v>0</v>
      </c>
    </row>
    <row r="113" spans="1:8" ht="15" hidden="1">
      <c r="A113" s="87" t="s">
        <v>33</v>
      </c>
      <c r="B113" s="88" t="s">
        <v>31</v>
      </c>
      <c r="C113" s="89" t="s">
        <v>416</v>
      </c>
      <c r="D113" s="88"/>
      <c r="E113" s="119">
        <f>E114</f>
        <v>0</v>
      </c>
      <c r="F113" s="119">
        <f t="shared" si="11"/>
        <v>0</v>
      </c>
      <c r="G113" s="119">
        <f t="shared" si="11"/>
        <v>0</v>
      </c>
      <c r="H113" s="119">
        <f t="shared" si="11"/>
        <v>0</v>
      </c>
    </row>
    <row r="114" spans="1:8" ht="15" customHeight="1" hidden="1">
      <c r="A114" s="87" t="s">
        <v>173</v>
      </c>
      <c r="B114" s="88" t="s">
        <v>31</v>
      </c>
      <c r="C114" s="89" t="s">
        <v>416</v>
      </c>
      <c r="D114" s="88" t="s">
        <v>133</v>
      </c>
      <c r="E114" s="119"/>
      <c r="F114" s="78"/>
      <c r="G114" s="78"/>
      <c r="H114" s="78"/>
    </row>
    <row r="115" spans="1:8" ht="15" hidden="1">
      <c r="A115" s="87" t="s">
        <v>400</v>
      </c>
      <c r="B115" s="88" t="s">
        <v>31</v>
      </c>
      <c r="C115" s="89" t="s">
        <v>397</v>
      </c>
      <c r="D115" s="88"/>
      <c r="E115" s="119">
        <f>E116</f>
        <v>0</v>
      </c>
      <c r="F115" s="119">
        <f aca="true" t="shared" si="12" ref="F115:H117">F116</f>
        <v>0</v>
      </c>
      <c r="G115" s="119">
        <f t="shared" si="12"/>
        <v>0</v>
      </c>
      <c r="H115" s="119">
        <f t="shared" si="12"/>
        <v>0</v>
      </c>
    </row>
    <row r="116" spans="1:8" ht="15" hidden="1">
      <c r="A116" s="87" t="s">
        <v>403</v>
      </c>
      <c r="B116" s="88" t="s">
        <v>31</v>
      </c>
      <c r="C116" s="89" t="s">
        <v>398</v>
      </c>
      <c r="D116" s="88"/>
      <c r="E116" s="119">
        <f>E117</f>
        <v>0</v>
      </c>
      <c r="F116" s="119">
        <f t="shared" si="12"/>
        <v>0</v>
      </c>
      <c r="G116" s="119">
        <f t="shared" si="12"/>
        <v>0</v>
      </c>
      <c r="H116" s="119">
        <f t="shared" si="12"/>
        <v>0</v>
      </c>
    </row>
    <row r="117" spans="1:8" ht="15" hidden="1">
      <c r="A117" s="87" t="s">
        <v>33</v>
      </c>
      <c r="B117" s="88" t="s">
        <v>31</v>
      </c>
      <c r="C117" s="89" t="s">
        <v>399</v>
      </c>
      <c r="D117" s="88"/>
      <c r="E117" s="119">
        <f>E118</f>
        <v>0</v>
      </c>
      <c r="F117" s="119">
        <f t="shared" si="12"/>
        <v>0</v>
      </c>
      <c r="G117" s="119">
        <f t="shared" si="12"/>
        <v>0</v>
      </c>
      <c r="H117" s="119">
        <f t="shared" si="12"/>
        <v>0</v>
      </c>
    </row>
    <row r="118" spans="1:8" ht="15" hidden="1">
      <c r="A118" s="87" t="s">
        <v>134</v>
      </c>
      <c r="B118" s="88" t="s">
        <v>31</v>
      </c>
      <c r="C118" s="89" t="s">
        <v>399</v>
      </c>
      <c r="D118" s="88" t="s">
        <v>135</v>
      </c>
      <c r="E118" s="119"/>
      <c r="F118" s="78"/>
      <c r="G118" s="78"/>
      <c r="H118" s="78"/>
    </row>
    <row r="119" spans="1:8" ht="30.75" hidden="1">
      <c r="A119" s="90" t="s">
        <v>404</v>
      </c>
      <c r="B119" s="88" t="s">
        <v>31</v>
      </c>
      <c r="C119" s="91" t="s">
        <v>401</v>
      </c>
      <c r="D119" s="92"/>
      <c r="E119" s="132">
        <f>E120</f>
        <v>0</v>
      </c>
      <c r="F119" s="132">
        <f>F120</f>
        <v>0</v>
      </c>
      <c r="G119" s="132">
        <f>G120</f>
        <v>0</v>
      </c>
      <c r="H119" s="132">
        <f>H120</f>
        <v>0</v>
      </c>
    </row>
    <row r="120" spans="1:8" ht="30.75" hidden="1">
      <c r="A120" s="87" t="s">
        <v>388</v>
      </c>
      <c r="B120" s="88" t="s">
        <v>31</v>
      </c>
      <c r="C120" s="89" t="s">
        <v>402</v>
      </c>
      <c r="D120" s="88"/>
      <c r="E120" s="119">
        <f>E121+E123</f>
        <v>0</v>
      </c>
      <c r="F120" s="119">
        <f>F121+F123</f>
        <v>0</v>
      </c>
      <c r="G120" s="119">
        <f>G121+G123</f>
        <v>0</v>
      </c>
      <c r="H120" s="119">
        <f>H121+H123</f>
        <v>0</v>
      </c>
    </row>
    <row r="121" spans="1:8" ht="78" hidden="1">
      <c r="A121" s="87" t="s">
        <v>63</v>
      </c>
      <c r="B121" s="88" t="s">
        <v>31</v>
      </c>
      <c r="C121" s="89" t="s">
        <v>413</v>
      </c>
      <c r="D121" s="88"/>
      <c r="E121" s="119">
        <f>E122</f>
        <v>0</v>
      </c>
      <c r="F121" s="119">
        <f>F122</f>
        <v>0</v>
      </c>
      <c r="G121" s="119">
        <f>G122</f>
        <v>0</v>
      </c>
      <c r="H121" s="119">
        <f>H122</f>
        <v>0</v>
      </c>
    </row>
    <row r="122" spans="1:8" ht="30.75" hidden="1">
      <c r="A122" s="87" t="s">
        <v>173</v>
      </c>
      <c r="B122" s="88" t="s">
        <v>31</v>
      </c>
      <c r="C122" s="89" t="s">
        <v>413</v>
      </c>
      <c r="D122" s="88" t="s">
        <v>133</v>
      </c>
      <c r="E122" s="119"/>
      <c r="F122" s="78"/>
      <c r="G122" s="78"/>
      <c r="H122" s="78"/>
    </row>
    <row r="123" spans="1:8" ht="30.75" hidden="1">
      <c r="A123" s="87" t="s">
        <v>355</v>
      </c>
      <c r="B123" s="88" t="s">
        <v>31</v>
      </c>
      <c r="C123" s="89" t="s">
        <v>414</v>
      </c>
      <c r="D123" s="88"/>
      <c r="E123" s="119">
        <f>E124</f>
        <v>0</v>
      </c>
      <c r="F123" s="119">
        <f>F124</f>
        <v>0</v>
      </c>
      <c r="G123" s="119">
        <f>G124</f>
        <v>0</v>
      </c>
      <c r="H123" s="119">
        <f>H124</f>
        <v>0</v>
      </c>
    </row>
    <row r="124" spans="1:8" ht="30.75" hidden="1">
      <c r="A124" s="87" t="s">
        <v>173</v>
      </c>
      <c r="B124" s="88" t="s">
        <v>31</v>
      </c>
      <c r="C124" s="89" t="s">
        <v>414</v>
      </c>
      <c r="D124" s="88" t="s">
        <v>133</v>
      </c>
      <c r="E124" s="119"/>
      <c r="F124" s="78"/>
      <c r="G124" s="78"/>
      <c r="H124" s="78"/>
    </row>
    <row r="125" spans="1:8" ht="62.25">
      <c r="A125" s="87" t="s">
        <v>294</v>
      </c>
      <c r="B125" s="88" t="s">
        <v>31</v>
      </c>
      <c r="C125" s="89" t="s">
        <v>295</v>
      </c>
      <c r="D125" s="88"/>
      <c r="E125" s="119">
        <f>E126</f>
        <v>7800</v>
      </c>
      <c r="F125" s="119">
        <f aca="true" t="shared" si="13" ref="F125:H127">F126</f>
        <v>0</v>
      </c>
      <c r="G125" s="119">
        <f t="shared" si="13"/>
        <v>7800</v>
      </c>
      <c r="H125" s="119">
        <f t="shared" si="13"/>
        <v>0</v>
      </c>
    </row>
    <row r="126" spans="1:8" ht="30.75">
      <c r="A126" s="87" t="s">
        <v>296</v>
      </c>
      <c r="B126" s="88" t="s">
        <v>31</v>
      </c>
      <c r="C126" s="89" t="s">
        <v>297</v>
      </c>
      <c r="D126" s="88"/>
      <c r="E126" s="119">
        <f>E127</f>
        <v>7800</v>
      </c>
      <c r="F126" s="119">
        <f t="shared" si="13"/>
        <v>0</v>
      </c>
      <c r="G126" s="119">
        <f t="shared" si="13"/>
        <v>7800</v>
      </c>
      <c r="H126" s="119">
        <f t="shared" si="13"/>
        <v>0</v>
      </c>
    </row>
    <row r="127" spans="1:8" ht="30.75">
      <c r="A127" s="87" t="s">
        <v>742</v>
      </c>
      <c r="B127" s="88" t="s">
        <v>31</v>
      </c>
      <c r="C127" s="89" t="s">
        <v>741</v>
      </c>
      <c r="D127" s="88"/>
      <c r="E127" s="119">
        <f>E128</f>
        <v>7800</v>
      </c>
      <c r="F127" s="119">
        <f t="shared" si="13"/>
        <v>0</v>
      </c>
      <c r="G127" s="119">
        <f t="shared" si="13"/>
        <v>7800</v>
      </c>
      <c r="H127" s="119">
        <f t="shared" si="13"/>
        <v>0</v>
      </c>
    </row>
    <row r="128" spans="1:8" ht="30.75">
      <c r="A128" s="87" t="s">
        <v>182</v>
      </c>
      <c r="B128" s="88" t="s">
        <v>31</v>
      </c>
      <c r="C128" s="89" t="s">
        <v>741</v>
      </c>
      <c r="D128" s="88" t="s">
        <v>148</v>
      </c>
      <c r="E128" s="119">
        <v>7800</v>
      </c>
      <c r="F128" s="119"/>
      <c r="G128" s="119">
        <v>7800</v>
      </c>
      <c r="H128" s="119"/>
    </row>
    <row r="129" spans="1:8" ht="15" hidden="1">
      <c r="A129" s="87" t="s">
        <v>151</v>
      </c>
      <c r="B129" s="88" t="s">
        <v>150</v>
      </c>
      <c r="C129" s="94"/>
      <c r="D129" s="95"/>
      <c r="E129" s="119">
        <f>E130</f>
        <v>0</v>
      </c>
      <c r="F129" s="119">
        <f aca="true" t="shared" si="14" ref="F129:H132">F130</f>
        <v>0</v>
      </c>
      <c r="G129" s="119">
        <f t="shared" si="14"/>
        <v>0</v>
      </c>
      <c r="H129" s="119">
        <f t="shared" si="14"/>
        <v>0</v>
      </c>
    </row>
    <row r="130" spans="1:8" ht="46.5" hidden="1">
      <c r="A130" s="87" t="s">
        <v>72</v>
      </c>
      <c r="B130" s="88" t="s">
        <v>150</v>
      </c>
      <c r="C130" s="96" t="s">
        <v>312</v>
      </c>
      <c r="D130" s="77"/>
      <c r="E130" s="119">
        <f>E131</f>
        <v>0</v>
      </c>
      <c r="F130" s="119">
        <f t="shared" si="14"/>
        <v>0</v>
      </c>
      <c r="G130" s="119">
        <f t="shared" si="14"/>
        <v>0</v>
      </c>
      <c r="H130" s="119">
        <f t="shared" si="14"/>
        <v>0</v>
      </c>
    </row>
    <row r="131" spans="1:8" ht="30.75" hidden="1">
      <c r="A131" s="87" t="s">
        <v>316</v>
      </c>
      <c r="B131" s="88" t="s">
        <v>150</v>
      </c>
      <c r="C131" s="96" t="s">
        <v>317</v>
      </c>
      <c r="D131" s="77"/>
      <c r="E131" s="119">
        <f>E132</f>
        <v>0</v>
      </c>
      <c r="F131" s="119">
        <f t="shared" si="14"/>
        <v>0</v>
      </c>
      <c r="G131" s="119">
        <f t="shared" si="14"/>
        <v>0</v>
      </c>
      <c r="H131" s="119">
        <f t="shared" si="14"/>
        <v>0</v>
      </c>
    </row>
    <row r="132" spans="1:8" ht="15" hidden="1">
      <c r="A132" s="87" t="s">
        <v>152</v>
      </c>
      <c r="B132" s="88" t="s">
        <v>150</v>
      </c>
      <c r="C132" s="96" t="s">
        <v>318</v>
      </c>
      <c r="D132" s="95"/>
      <c r="E132" s="119">
        <f>E133</f>
        <v>0</v>
      </c>
      <c r="F132" s="119">
        <f t="shared" si="14"/>
        <v>0</v>
      </c>
      <c r="G132" s="119">
        <f t="shared" si="14"/>
        <v>0</v>
      </c>
      <c r="H132" s="119">
        <f t="shared" si="14"/>
        <v>0</v>
      </c>
    </row>
    <row r="133" spans="1:8" ht="15" hidden="1">
      <c r="A133" s="87" t="s">
        <v>134</v>
      </c>
      <c r="B133" s="88" t="s">
        <v>150</v>
      </c>
      <c r="C133" s="96" t="s">
        <v>318</v>
      </c>
      <c r="D133" s="88" t="s">
        <v>135</v>
      </c>
      <c r="E133" s="119"/>
      <c r="F133" s="78"/>
      <c r="G133" s="78"/>
      <c r="H133" s="78"/>
    </row>
    <row r="134" spans="1:8" ht="15">
      <c r="A134" s="87" t="s">
        <v>1</v>
      </c>
      <c r="B134" s="88" t="s">
        <v>111</v>
      </c>
      <c r="C134" s="96"/>
      <c r="D134" s="88"/>
      <c r="E134" s="119">
        <f>E135</f>
        <v>20000</v>
      </c>
      <c r="F134" s="119">
        <f aca="true" t="shared" si="15" ref="F134:H135">F135</f>
        <v>20000</v>
      </c>
      <c r="G134" s="119">
        <f t="shared" si="15"/>
        <v>0</v>
      </c>
      <c r="H134" s="119">
        <f t="shared" si="15"/>
        <v>0</v>
      </c>
    </row>
    <row r="135" spans="1:8" ht="46.5">
      <c r="A135" s="87" t="s">
        <v>72</v>
      </c>
      <c r="B135" s="88" t="s">
        <v>111</v>
      </c>
      <c r="C135" s="96" t="s">
        <v>312</v>
      </c>
      <c r="D135" s="88"/>
      <c r="E135" s="119">
        <f>E136</f>
        <v>20000</v>
      </c>
      <c r="F135" s="119">
        <f t="shared" si="15"/>
        <v>20000</v>
      </c>
      <c r="G135" s="119">
        <f t="shared" si="15"/>
        <v>0</v>
      </c>
      <c r="H135" s="119">
        <f t="shared" si="15"/>
        <v>0</v>
      </c>
    </row>
    <row r="136" spans="1:8" ht="30.75">
      <c r="A136" s="87" t="s">
        <v>313</v>
      </c>
      <c r="B136" s="88" t="s">
        <v>111</v>
      </c>
      <c r="C136" s="96" t="s">
        <v>314</v>
      </c>
      <c r="D136" s="88"/>
      <c r="E136" s="119">
        <f>E137+E140</f>
        <v>20000</v>
      </c>
      <c r="F136" s="119">
        <f>F137+F140</f>
        <v>20000</v>
      </c>
      <c r="G136" s="119">
        <f>G137+G140</f>
        <v>0</v>
      </c>
      <c r="H136" s="119">
        <f>H137+H140</f>
        <v>0</v>
      </c>
    </row>
    <row r="137" spans="1:8" ht="15">
      <c r="A137" s="87" t="s">
        <v>35</v>
      </c>
      <c r="B137" s="88" t="s">
        <v>111</v>
      </c>
      <c r="C137" s="89" t="s">
        <v>315</v>
      </c>
      <c r="D137" s="88"/>
      <c r="E137" s="119">
        <f>E138+E139</f>
        <v>20000</v>
      </c>
      <c r="F137" s="119">
        <f>F138+F139</f>
        <v>20000</v>
      </c>
      <c r="G137" s="119">
        <f>G138+G139</f>
        <v>0</v>
      </c>
      <c r="H137" s="119">
        <f>H138+H139</f>
        <v>0</v>
      </c>
    </row>
    <row r="138" spans="1:8" ht="30.75">
      <c r="A138" s="87" t="s">
        <v>173</v>
      </c>
      <c r="B138" s="88" t="s">
        <v>111</v>
      </c>
      <c r="C138" s="89" t="s">
        <v>315</v>
      </c>
      <c r="D138" s="88" t="s">
        <v>133</v>
      </c>
      <c r="E138" s="119">
        <v>5000</v>
      </c>
      <c r="F138" s="78">
        <v>5000</v>
      </c>
      <c r="G138" s="78"/>
      <c r="H138" s="78"/>
    </row>
    <row r="139" spans="1:8" ht="15">
      <c r="A139" s="87" t="s">
        <v>2</v>
      </c>
      <c r="B139" s="88" t="s">
        <v>111</v>
      </c>
      <c r="C139" s="89" t="s">
        <v>315</v>
      </c>
      <c r="D139" s="88" t="s">
        <v>143</v>
      </c>
      <c r="E139" s="119">
        <v>15000</v>
      </c>
      <c r="F139" s="78">
        <v>15000</v>
      </c>
      <c r="G139" s="78"/>
      <c r="H139" s="78"/>
    </row>
    <row r="140" spans="1:8" ht="46.5">
      <c r="A140" s="87" t="s">
        <v>440</v>
      </c>
      <c r="B140" s="88" t="s">
        <v>111</v>
      </c>
      <c r="C140" s="89" t="s">
        <v>439</v>
      </c>
      <c r="D140" s="88"/>
      <c r="E140" s="119">
        <f>E141+E142</f>
        <v>0</v>
      </c>
      <c r="F140" s="119">
        <f>F141+F142</f>
        <v>0</v>
      </c>
      <c r="G140" s="119">
        <f>G141+G142</f>
        <v>0</v>
      </c>
      <c r="H140" s="119">
        <f>H141+H142</f>
        <v>0</v>
      </c>
    </row>
    <row r="141" spans="1:8" ht="30.75">
      <c r="A141" s="87" t="s">
        <v>173</v>
      </c>
      <c r="B141" s="88" t="s">
        <v>111</v>
      </c>
      <c r="C141" s="89" t="s">
        <v>439</v>
      </c>
      <c r="D141" s="88" t="s">
        <v>133</v>
      </c>
      <c r="E141" s="119">
        <v>-10841</v>
      </c>
      <c r="F141" s="78"/>
      <c r="G141" s="78">
        <v>-10841</v>
      </c>
      <c r="H141" s="78"/>
    </row>
    <row r="142" spans="1:8" ht="15">
      <c r="A142" s="87" t="s">
        <v>2</v>
      </c>
      <c r="B142" s="88" t="s">
        <v>111</v>
      </c>
      <c r="C142" s="89" t="s">
        <v>439</v>
      </c>
      <c r="D142" s="88" t="s">
        <v>143</v>
      </c>
      <c r="E142" s="119">
        <v>10841</v>
      </c>
      <c r="F142" s="119"/>
      <c r="G142" s="119">
        <v>10841</v>
      </c>
      <c r="H142" s="119"/>
    </row>
    <row r="143" spans="1:8" ht="15">
      <c r="A143" s="87" t="s">
        <v>103</v>
      </c>
      <c r="B143" s="88" t="s">
        <v>153</v>
      </c>
      <c r="C143" s="89"/>
      <c r="D143" s="88"/>
      <c r="E143" s="119">
        <f>E144+E148</f>
        <v>1000</v>
      </c>
      <c r="F143" s="119">
        <f>F144+F148</f>
        <v>1000</v>
      </c>
      <c r="G143" s="119">
        <f>G144+G148</f>
        <v>0</v>
      </c>
      <c r="H143" s="119">
        <f>H144+H148</f>
        <v>0</v>
      </c>
    </row>
    <row r="144" spans="1:8" ht="46.5" hidden="1">
      <c r="A144" s="87" t="s">
        <v>69</v>
      </c>
      <c r="B144" s="88" t="s">
        <v>153</v>
      </c>
      <c r="C144" s="89" t="s">
        <v>255</v>
      </c>
      <c r="D144" s="88"/>
      <c r="E144" s="119">
        <f>E145</f>
        <v>0</v>
      </c>
      <c r="F144" s="119">
        <f aca="true" t="shared" si="16" ref="F144:H146">F145</f>
        <v>0</v>
      </c>
      <c r="G144" s="119">
        <f t="shared" si="16"/>
        <v>0</v>
      </c>
      <c r="H144" s="119">
        <f t="shared" si="16"/>
        <v>0</v>
      </c>
    </row>
    <row r="145" spans="1:8" ht="30.75" hidden="1">
      <c r="A145" s="87" t="s">
        <v>256</v>
      </c>
      <c r="B145" s="88" t="s">
        <v>153</v>
      </c>
      <c r="C145" s="89" t="s">
        <v>257</v>
      </c>
      <c r="D145" s="88"/>
      <c r="E145" s="119">
        <f>E146</f>
        <v>0</v>
      </c>
      <c r="F145" s="119">
        <f t="shared" si="16"/>
        <v>0</v>
      </c>
      <c r="G145" s="119">
        <f t="shared" si="16"/>
        <v>0</v>
      </c>
      <c r="H145" s="119">
        <f t="shared" si="16"/>
        <v>0</v>
      </c>
    </row>
    <row r="146" spans="1:8" ht="15" hidden="1">
      <c r="A146" s="87" t="s">
        <v>0</v>
      </c>
      <c r="B146" s="88" t="s">
        <v>153</v>
      </c>
      <c r="C146" s="89" t="s">
        <v>356</v>
      </c>
      <c r="D146" s="88"/>
      <c r="E146" s="119">
        <f>E147</f>
        <v>0</v>
      </c>
      <c r="F146" s="119">
        <f t="shared" si="16"/>
        <v>0</v>
      </c>
      <c r="G146" s="119">
        <f t="shared" si="16"/>
        <v>0</v>
      </c>
      <c r="H146" s="119">
        <f t="shared" si="16"/>
        <v>0</v>
      </c>
    </row>
    <row r="147" spans="1:8" ht="15" hidden="1">
      <c r="A147" s="87" t="s">
        <v>134</v>
      </c>
      <c r="B147" s="88" t="s">
        <v>153</v>
      </c>
      <c r="C147" s="89" t="s">
        <v>356</v>
      </c>
      <c r="D147" s="88" t="s">
        <v>135</v>
      </c>
      <c r="E147" s="119"/>
      <c r="F147" s="78"/>
      <c r="G147" s="78"/>
      <c r="H147" s="78"/>
    </row>
    <row r="148" spans="1:8" ht="62.25">
      <c r="A148" s="87" t="s">
        <v>294</v>
      </c>
      <c r="B148" s="88" t="s">
        <v>153</v>
      </c>
      <c r="C148" s="89" t="s">
        <v>295</v>
      </c>
      <c r="D148" s="72"/>
      <c r="E148" s="119">
        <f>E149</f>
        <v>1000</v>
      </c>
      <c r="F148" s="119">
        <f>F149</f>
        <v>1000</v>
      </c>
      <c r="G148" s="119">
        <f>G149</f>
        <v>0</v>
      </c>
      <c r="H148" s="119">
        <f>H149</f>
        <v>0</v>
      </c>
    </row>
    <row r="149" spans="1:8" ht="30.75">
      <c r="A149" s="87" t="s">
        <v>337</v>
      </c>
      <c r="B149" s="88" t="s">
        <v>153</v>
      </c>
      <c r="C149" s="89" t="s">
        <v>341</v>
      </c>
      <c r="D149" s="72"/>
      <c r="E149" s="119">
        <f>E150+E152+E154</f>
        <v>1000</v>
      </c>
      <c r="F149" s="119">
        <f>F150+F152+F154</f>
        <v>1000</v>
      </c>
      <c r="G149" s="119">
        <f>G150+G152+G154</f>
        <v>0</v>
      </c>
      <c r="H149" s="119">
        <f>H150+H152+H154</f>
        <v>0</v>
      </c>
    </row>
    <row r="150" spans="1:8" ht="46.5" hidden="1">
      <c r="A150" s="87" t="s">
        <v>186</v>
      </c>
      <c r="B150" s="88" t="s">
        <v>153</v>
      </c>
      <c r="C150" s="89" t="s">
        <v>342</v>
      </c>
      <c r="D150" s="88"/>
      <c r="E150" s="119">
        <f>E151</f>
        <v>0</v>
      </c>
      <c r="F150" s="119">
        <f>F151</f>
        <v>0</v>
      </c>
      <c r="G150" s="119">
        <f>G151</f>
        <v>0</v>
      </c>
      <c r="H150" s="119">
        <f>H151</f>
        <v>0</v>
      </c>
    </row>
    <row r="151" spans="1:8" ht="30.75" hidden="1">
      <c r="A151" s="87" t="s">
        <v>173</v>
      </c>
      <c r="B151" s="88" t="s">
        <v>153</v>
      </c>
      <c r="C151" s="89" t="s">
        <v>342</v>
      </c>
      <c r="D151" s="88" t="s">
        <v>133</v>
      </c>
      <c r="E151" s="119"/>
      <c r="F151" s="78"/>
      <c r="G151" s="78"/>
      <c r="H151" s="78"/>
    </row>
    <row r="152" spans="1:8" ht="46.5" hidden="1">
      <c r="A152" s="87" t="s">
        <v>430</v>
      </c>
      <c r="B152" s="88" t="s">
        <v>153</v>
      </c>
      <c r="C152" s="89" t="s">
        <v>429</v>
      </c>
      <c r="D152" s="88"/>
      <c r="E152" s="119">
        <f>E153</f>
        <v>0</v>
      </c>
      <c r="F152" s="119">
        <f>F153</f>
        <v>0</v>
      </c>
      <c r="G152" s="119">
        <f>G153</f>
        <v>0</v>
      </c>
      <c r="H152" s="119">
        <f>H153</f>
        <v>0</v>
      </c>
    </row>
    <row r="153" spans="1:8" ht="30.75" hidden="1">
      <c r="A153" s="87" t="s">
        <v>173</v>
      </c>
      <c r="B153" s="88" t="s">
        <v>153</v>
      </c>
      <c r="C153" s="89" t="s">
        <v>429</v>
      </c>
      <c r="D153" s="88" t="s">
        <v>133</v>
      </c>
      <c r="E153" s="119"/>
      <c r="F153" s="78"/>
      <c r="G153" s="78"/>
      <c r="H153" s="78"/>
    </row>
    <row r="154" spans="1:8" ht="15">
      <c r="A154" s="87" t="s">
        <v>425</v>
      </c>
      <c r="B154" s="88" t="s">
        <v>153</v>
      </c>
      <c r="C154" s="89" t="s">
        <v>426</v>
      </c>
      <c r="D154" s="88"/>
      <c r="E154" s="119">
        <f>E155</f>
        <v>1000</v>
      </c>
      <c r="F154" s="119">
        <f>F155</f>
        <v>1000</v>
      </c>
      <c r="G154" s="119">
        <f>G155</f>
        <v>0</v>
      </c>
      <c r="H154" s="119">
        <f>H155</f>
        <v>0</v>
      </c>
    </row>
    <row r="155" spans="1:8" ht="30.75">
      <c r="A155" s="87" t="s">
        <v>173</v>
      </c>
      <c r="B155" s="88" t="s">
        <v>153</v>
      </c>
      <c r="C155" s="89" t="s">
        <v>426</v>
      </c>
      <c r="D155" s="88" t="s">
        <v>133</v>
      </c>
      <c r="E155" s="119">
        <v>1000</v>
      </c>
      <c r="F155" s="78">
        <v>1000</v>
      </c>
      <c r="G155" s="78"/>
      <c r="H155" s="78"/>
    </row>
    <row r="156" spans="1:8" s="86" customFormat="1" ht="15">
      <c r="A156" s="81" t="s">
        <v>39</v>
      </c>
      <c r="B156" s="82" t="s">
        <v>37</v>
      </c>
      <c r="C156" s="83"/>
      <c r="D156" s="82"/>
      <c r="E156" s="117">
        <f>E157+E184+E165+E195</f>
        <v>42992.450000000004</v>
      </c>
      <c r="F156" s="117">
        <f>F157+F184+F165+F195</f>
        <v>7000</v>
      </c>
      <c r="G156" s="117">
        <f>G157+G184+G165+G195</f>
        <v>35992.450000000004</v>
      </c>
      <c r="H156" s="117">
        <f>H157+H184+H165+H195</f>
        <v>0</v>
      </c>
    </row>
    <row r="157" spans="1:8" s="86" customFormat="1" ht="15" hidden="1">
      <c r="A157" s="87" t="s">
        <v>58</v>
      </c>
      <c r="B157" s="88" t="s">
        <v>57</v>
      </c>
      <c r="C157" s="89"/>
      <c r="D157" s="88"/>
      <c r="E157" s="119">
        <f>E158</f>
        <v>0</v>
      </c>
      <c r="F157" s="119">
        <f>F158</f>
        <v>0</v>
      </c>
      <c r="G157" s="119">
        <f>G158</f>
        <v>0</v>
      </c>
      <c r="H157" s="119">
        <f>H158</f>
        <v>0</v>
      </c>
    </row>
    <row r="158" spans="1:8" s="86" customFormat="1" ht="62.25" hidden="1">
      <c r="A158" s="87" t="s">
        <v>294</v>
      </c>
      <c r="B158" s="88" t="s">
        <v>57</v>
      </c>
      <c r="C158" s="89" t="s">
        <v>295</v>
      </c>
      <c r="D158" s="88"/>
      <c r="E158" s="119">
        <f>E159+E162</f>
        <v>0</v>
      </c>
      <c r="F158" s="119">
        <f>F159+F162</f>
        <v>0</v>
      </c>
      <c r="G158" s="119">
        <f>G159+G162</f>
        <v>0</v>
      </c>
      <c r="H158" s="119">
        <f>H159+H162</f>
        <v>0</v>
      </c>
    </row>
    <row r="159" spans="1:8" s="86" customFormat="1" ht="15" hidden="1">
      <c r="A159" s="87" t="s">
        <v>298</v>
      </c>
      <c r="B159" s="88" t="s">
        <v>57</v>
      </c>
      <c r="C159" s="89" t="s">
        <v>299</v>
      </c>
      <c r="D159" s="88"/>
      <c r="E159" s="119">
        <f>E160</f>
        <v>0</v>
      </c>
      <c r="F159" s="119">
        <f aca="true" t="shared" si="17" ref="F159:H160">F160</f>
        <v>0</v>
      </c>
      <c r="G159" s="119">
        <f t="shared" si="17"/>
        <v>0</v>
      </c>
      <c r="H159" s="119">
        <f t="shared" si="17"/>
        <v>0</v>
      </c>
    </row>
    <row r="160" spans="1:8" s="86" customFormat="1" ht="30.75" hidden="1">
      <c r="A160" s="87" t="s">
        <v>187</v>
      </c>
      <c r="B160" s="88" t="s">
        <v>57</v>
      </c>
      <c r="C160" s="89" t="s">
        <v>300</v>
      </c>
      <c r="D160" s="88"/>
      <c r="E160" s="119">
        <f>E161</f>
        <v>0</v>
      </c>
      <c r="F160" s="119">
        <f t="shared" si="17"/>
        <v>0</v>
      </c>
      <c r="G160" s="119">
        <f t="shared" si="17"/>
        <v>0</v>
      </c>
      <c r="H160" s="119">
        <f t="shared" si="17"/>
        <v>0</v>
      </c>
    </row>
    <row r="161" spans="1:8" s="86" customFormat="1" ht="30.75" hidden="1">
      <c r="A161" s="87" t="s">
        <v>182</v>
      </c>
      <c r="B161" s="88" t="s">
        <v>57</v>
      </c>
      <c r="C161" s="89" t="s">
        <v>300</v>
      </c>
      <c r="D161" s="88" t="s">
        <v>148</v>
      </c>
      <c r="E161" s="119"/>
      <c r="F161" s="84"/>
      <c r="G161" s="84"/>
      <c r="H161" s="84"/>
    </row>
    <row r="162" spans="1:8" s="86" customFormat="1" ht="15" hidden="1">
      <c r="A162" s="87" t="s">
        <v>174</v>
      </c>
      <c r="B162" s="88" t="s">
        <v>57</v>
      </c>
      <c r="C162" s="89" t="s">
        <v>336</v>
      </c>
      <c r="D162" s="88"/>
      <c r="E162" s="119">
        <f>E163</f>
        <v>0</v>
      </c>
      <c r="F162" s="119">
        <f aca="true" t="shared" si="18" ref="F162:H163">F163</f>
        <v>0</v>
      </c>
      <c r="G162" s="119">
        <f t="shared" si="18"/>
        <v>0</v>
      </c>
      <c r="H162" s="119">
        <f t="shared" si="18"/>
        <v>0</v>
      </c>
    </row>
    <row r="163" spans="1:8" s="86" customFormat="1" ht="30.75" hidden="1">
      <c r="A163" s="87" t="s">
        <v>59</v>
      </c>
      <c r="B163" s="88" t="s">
        <v>57</v>
      </c>
      <c r="C163" s="89" t="s">
        <v>338</v>
      </c>
      <c r="D163" s="88"/>
      <c r="E163" s="119">
        <f>E164</f>
        <v>0</v>
      </c>
      <c r="F163" s="119">
        <f t="shared" si="18"/>
        <v>0</v>
      </c>
      <c r="G163" s="119">
        <f t="shared" si="18"/>
        <v>0</v>
      </c>
      <c r="H163" s="119">
        <f t="shared" si="18"/>
        <v>0</v>
      </c>
    </row>
    <row r="164" spans="1:8" s="86" customFormat="1" ht="30.75" hidden="1">
      <c r="A164" s="87" t="s">
        <v>173</v>
      </c>
      <c r="B164" s="88" t="s">
        <v>57</v>
      </c>
      <c r="C164" s="89" t="s">
        <v>338</v>
      </c>
      <c r="D164" s="88" t="s">
        <v>133</v>
      </c>
      <c r="E164" s="119"/>
      <c r="F164" s="84"/>
      <c r="G164" s="84"/>
      <c r="H164" s="84"/>
    </row>
    <row r="165" spans="1:8" ht="15">
      <c r="A165" s="87" t="s">
        <v>40</v>
      </c>
      <c r="B165" s="88" t="s">
        <v>38</v>
      </c>
      <c r="C165" s="89"/>
      <c r="D165" s="88"/>
      <c r="E165" s="119">
        <f>E166</f>
        <v>42964.8</v>
      </c>
      <c r="F165" s="119">
        <f>F166</f>
        <v>7000</v>
      </c>
      <c r="G165" s="119">
        <f>G166</f>
        <v>35964.8</v>
      </c>
      <c r="H165" s="119">
        <f>H166</f>
        <v>0</v>
      </c>
    </row>
    <row r="166" spans="1:8" s="86" customFormat="1" ht="62.25">
      <c r="A166" s="87" t="s">
        <v>294</v>
      </c>
      <c r="B166" s="88" t="s">
        <v>38</v>
      </c>
      <c r="C166" s="89" t="s">
        <v>295</v>
      </c>
      <c r="D166" s="88"/>
      <c r="E166" s="119">
        <f>E167+E170+E173</f>
        <v>42964.8</v>
      </c>
      <c r="F166" s="119">
        <f>F167+F170+F173</f>
        <v>7000</v>
      </c>
      <c r="G166" s="119">
        <f>G167+G170+G173</f>
        <v>35964.8</v>
      </c>
      <c r="H166" s="119">
        <f>H167+H170+H173</f>
        <v>0</v>
      </c>
    </row>
    <row r="167" spans="1:8" s="86" customFormat="1" ht="30.75">
      <c r="A167" s="87" t="s">
        <v>296</v>
      </c>
      <c r="B167" s="88" t="s">
        <v>38</v>
      </c>
      <c r="C167" s="89" t="s">
        <v>297</v>
      </c>
      <c r="D167" s="88"/>
      <c r="E167" s="119">
        <f>E168</f>
        <v>1860</v>
      </c>
      <c r="F167" s="119">
        <f aca="true" t="shared" si="19" ref="F167:H168">F168</f>
        <v>1860</v>
      </c>
      <c r="G167" s="119">
        <f t="shared" si="19"/>
        <v>0</v>
      </c>
      <c r="H167" s="119">
        <f t="shared" si="19"/>
        <v>0</v>
      </c>
    </row>
    <row r="168" spans="1:8" s="86" customFormat="1" ht="30.75">
      <c r="A168" s="87" t="s">
        <v>422</v>
      </c>
      <c r="B168" s="88" t="s">
        <v>38</v>
      </c>
      <c r="C168" s="89" t="s">
        <v>423</v>
      </c>
      <c r="D168" s="88"/>
      <c r="E168" s="119">
        <f>E169</f>
        <v>1860</v>
      </c>
      <c r="F168" s="119">
        <f t="shared" si="19"/>
        <v>1860</v>
      </c>
      <c r="G168" s="119">
        <f t="shared" si="19"/>
        <v>0</v>
      </c>
      <c r="H168" s="119">
        <f t="shared" si="19"/>
        <v>0</v>
      </c>
    </row>
    <row r="169" spans="1:8" s="86" customFormat="1" ht="30.75">
      <c r="A169" s="87" t="s">
        <v>182</v>
      </c>
      <c r="B169" s="88" t="s">
        <v>38</v>
      </c>
      <c r="C169" s="89" t="s">
        <v>423</v>
      </c>
      <c r="D169" s="88" t="s">
        <v>148</v>
      </c>
      <c r="E169" s="119">
        <f>860+1000</f>
        <v>1860</v>
      </c>
      <c r="F169" s="78">
        <f>860+1000</f>
        <v>1860</v>
      </c>
      <c r="G169" s="84"/>
      <c r="H169" s="84"/>
    </row>
    <row r="170" spans="1:8" s="86" customFormat="1" ht="62.25">
      <c r="A170" s="87" t="s">
        <v>348</v>
      </c>
      <c r="B170" s="88" t="s">
        <v>38</v>
      </c>
      <c r="C170" s="89" t="s">
        <v>301</v>
      </c>
      <c r="D170" s="88"/>
      <c r="E170" s="119">
        <f>E171</f>
        <v>4500</v>
      </c>
      <c r="F170" s="119">
        <f aca="true" t="shared" si="20" ref="F170:H171">F171</f>
        <v>4500</v>
      </c>
      <c r="G170" s="119">
        <f t="shared" si="20"/>
        <v>0</v>
      </c>
      <c r="H170" s="119">
        <f t="shared" si="20"/>
        <v>0</v>
      </c>
    </row>
    <row r="171" spans="1:8" s="86" customFormat="1" ht="30.75">
      <c r="A171" s="87" t="s">
        <v>422</v>
      </c>
      <c r="B171" s="88" t="s">
        <v>38</v>
      </c>
      <c r="C171" s="89" t="s">
        <v>424</v>
      </c>
      <c r="D171" s="88"/>
      <c r="E171" s="119">
        <f>E172</f>
        <v>4500</v>
      </c>
      <c r="F171" s="119">
        <f t="shared" si="20"/>
        <v>4500</v>
      </c>
      <c r="G171" s="119">
        <f t="shared" si="20"/>
        <v>0</v>
      </c>
      <c r="H171" s="119">
        <f t="shared" si="20"/>
        <v>0</v>
      </c>
    </row>
    <row r="172" spans="1:8" s="86" customFormat="1" ht="30.75">
      <c r="A172" s="87" t="s">
        <v>182</v>
      </c>
      <c r="B172" s="88" t="s">
        <v>38</v>
      </c>
      <c r="C172" s="89" t="s">
        <v>424</v>
      </c>
      <c r="D172" s="88" t="s">
        <v>148</v>
      </c>
      <c r="E172" s="119">
        <v>4500</v>
      </c>
      <c r="F172" s="78">
        <v>4500</v>
      </c>
      <c r="G172" s="78"/>
      <c r="H172" s="78"/>
    </row>
    <row r="173" spans="1:8" s="86" customFormat="1" ht="30.75">
      <c r="A173" s="87" t="s">
        <v>306</v>
      </c>
      <c r="B173" s="88" t="s">
        <v>38</v>
      </c>
      <c r="C173" s="89" t="s">
        <v>307</v>
      </c>
      <c r="D173" s="88"/>
      <c r="E173" s="119">
        <f>E182+E174+E176+E178+E180</f>
        <v>36604.8</v>
      </c>
      <c r="F173" s="119">
        <f>F182+F174+F176+F178+F180</f>
        <v>640</v>
      </c>
      <c r="G173" s="119">
        <f>G182+G174+G176+G178+G180</f>
        <v>35964.8</v>
      </c>
      <c r="H173" s="119">
        <f>H182+H174+H176+H178+H180</f>
        <v>0</v>
      </c>
    </row>
    <row r="174" spans="1:8" s="86" customFormat="1" ht="15" hidden="1">
      <c r="A174" s="87" t="s">
        <v>732</v>
      </c>
      <c r="B174" s="88" t="s">
        <v>38</v>
      </c>
      <c r="C174" s="89" t="s">
        <v>726</v>
      </c>
      <c r="D174" s="88"/>
      <c r="E174" s="119">
        <f>E175</f>
        <v>0</v>
      </c>
      <c r="F174" s="119">
        <f>F175</f>
        <v>0</v>
      </c>
      <c r="G174" s="119">
        <f>G175</f>
        <v>0</v>
      </c>
      <c r="H174" s="119">
        <f>H175</f>
        <v>0</v>
      </c>
    </row>
    <row r="175" spans="1:8" s="86" customFormat="1" ht="30.75" hidden="1">
      <c r="A175" s="87" t="s">
        <v>173</v>
      </c>
      <c r="B175" s="88" t="s">
        <v>38</v>
      </c>
      <c r="C175" s="89" t="s">
        <v>726</v>
      </c>
      <c r="D175" s="88" t="s">
        <v>133</v>
      </c>
      <c r="E175" s="119"/>
      <c r="F175" s="119"/>
      <c r="G175" s="119"/>
      <c r="H175" s="119"/>
    </row>
    <row r="176" spans="1:8" s="86" customFormat="1" ht="30.75" hidden="1">
      <c r="A176" s="87" t="s">
        <v>422</v>
      </c>
      <c r="B176" s="88" t="s">
        <v>38</v>
      </c>
      <c r="C176" s="89" t="s">
        <v>728</v>
      </c>
      <c r="D176" s="88"/>
      <c r="E176" s="119">
        <f>E177</f>
        <v>0</v>
      </c>
      <c r="F176" s="119">
        <f>F177</f>
        <v>0</v>
      </c>
      <c r="G176" s="119">
        <f>G177</f>
        <v>0</v>
      </c>
      <c r="H176" s="119">
        <f>H177</f>
        <v>0</v>
      </c>
    </row>
    <row r="177" spans="1:8" s="86" customFormat="1" ht="30.75" hidden="1">
      <c r="A177" s="87" t="s">
        <v>182</v>
      </c>
      <c r="B177" s="88" t="s">
        <v>38</v>
      </c>
      <c r="C177" s="89" t="s">
        <v>728</v>
      </c>
      <c r="D177" s="88" t="s">
        <v>148</v>
      </c>
      <c r="E177" s="119"/>
      <c r="F177" s="119"/>
      <c r="G177" s="119"/>
      <c r="H177" s="119"/>
    </row>
    <row r="178" spans="1:8" s="86" customFormat="1" ht="46.5">
      <c r="A178" s="87" t="s">
        <v>746</v>
      </c>
      <c r="B178" s="88" t="s">
        <v>38</v>
      </c>
      <c r="C178" s="89" t="s">
        <v>743</v>
      </c>
      <c r="D178" s="88"/>
      <c r="E178" s="119">
        <f>E179</f>
        <v>35964.8</v>
      </c>
      <c r="F178" s="119">
        <f>F179</f>
        <v>0</v>
      </c>
      <c r="G178" s="119">
        <f>G179</f>
        <v>35964.8</v>
      </c>
      <c r="H178" s="119">
        <f>H179</f>
        <v>0</v>
      </c>
    </row>
    <row r="179" spans="1:8" s="86" customFormat="1" ht="30.75">
      <c r="A179" s="87" t="s">
        <v>182</v>
      </c>
      <c r="B179" s="88" t="s">
        <v>38</v>
      </c>
      <c r="C179" s="89" t="s">
        <v>743</v>
      </c>
      <c r="D179" s="88" t="s">
        <v>148</v>
      </c>
      <c r="E179" s="119">
        <v>35964.8</v>
      </c>
      <c r="F179" s="119"/>
      <c r="G179" s="119">
        <v>35964.8</v>
      </c>
      <c r="H179" s="119"/>
    </row>
    <row r="180" spans="1:8" s="86" customFormat="1" ht="46.5">
      <c r="A180" s="87" t="s">
        <v>745</v>
      </c>
      <c r="B180" s="88" t="s">
        <v>38</v>
      </c>
      <c r="C180" s="89" t="s">
        <v>744</v>
      </c>
      <c r="D180" s="88"/>
      <c r="E180" s="119">
        <f>E181</f>
        <v>640</v>
      </c>
      <c r="F180" s="119">
        <f>F181</f>
        <v>640</v>
      </c>
      <c r="G180" s="119">
        <f>G181</f>
        <v>0</v>
      </c>
      <c r="H180" s="119">
        <f>H181</f>
        <v>0</v>
      </c>
    </row>
    <row r="181" spans="1:8" s="86" customFormat="1" ht="30.75">
      <c r="A181" s="87" t="s">
        <v>182</v>
      </c>
      <c r="B181" s="88" t="s">
        <v>38</v>
      </c>
      <c r="C181" s="89" t="s">
        <v>744</v>
      </c>
      <c r="D181" s="88" t="s">
        <v>148</v>
      </c>
      <c r="E181" s="119">
        <v>640</v>
      </c>
      <c r="F181" s="119">
        <v>640</v>
      </c>
      <c r="G181" s="119"/>
      <c r="H181" s="119"/>
    </row>
    <row r="182" spans="1:8" s="86" customFormat="1" ht="78" hidden="1">
      <c r="A182" s="87" t="s">
        <v>431</v>
      </c>
      <c r="B182" s="88" t="s">
        <v>38</v>
      </c>
      <c r="C182" s="89" t="s">
        <v>433</v>
      </c>
      <c r="D182" s="88"/>
      <c r="E182" s="119">
        <f>E183</f>
        <v>0</v>
      </c>
      <c r="F182" s="119">
        <f>F183</f>
        <v>0</v>
      </c>
      <c r="G182" s="119">
        <f>G183</f>
        <v>0</v>
      </c>
      <c r="H182" s="119">
        <f>H183</f>
        <v>0</v>
      </c>
    </row>
    <row r="183" spans="1:8" s="86" customFormat="1" ht="15" hidden="1">
      <c r="A183" s="87" t="s">
        <v>134</v>
      </c>
      <c r="B183" s="88" t="s">
        <v>38</v>
      </c>
      <c r="C183" s="89" t="s">
        <v>433</v>
      </c>
      <c r="D183" s="88" t="s">
        <v>135</v>
      </c>
      <c r="E183" s="119"/>
      <c r="F183" s="84"/>
      <c r="G183" s="84"/>
      <c r="H183" s="84"/>
    </row>
    <row r="184" spans="1:8" ht="15" hidden="1">
      <c r="A184" s="87" t="s">
        <v>55</v>
      </c>
      <c r="B184" s="88" t="s">
        <v>54</v>
      </c>
      <c r="C184" s="89"/>
      <c r="D184" s="88"/>
      <c r="E184" s="119">
        <f>E185</f>
        <v>0</v>
      </c>
      <c r="F184" s="119">
        <f>F185</f>
        <v>0</v>
      </c>
      <c r="G184" s="119">
        <f>G185</f>
        <v>0</v>
      </c>
      <c r="H184" s="119">
        <f>H185</f>
        <v>0</v>
      </c>
    </row>
    <row r="185" spans="1:8" ht="62.25" hidden="1">
      <c r="A185" s="87" t="s">
        <v>294</v>
      </c>
      <c r="B185" s="88" t="s">
        <v>54</v>
      </c>
      <c r="C185" s="89" t="s">
        <v>295</v>
      </c>
      <c r="D185" s="88"/>
      <c r="E185" s="119">
        <f>E186+E192</f>
        <v>0</v>
      </c>
      <c r="F185" s="119">
        <f>F186+F192</f>
        <v>0</v>
      </c>
      <c r="G185" s="119">
        <f>G186+G192</f>
        <v>0</v>
      </c>
      <c r="H185" s="119">
        <f>H186+H192</f>
        <v>0</v>
      </c>
    </row>
    <row r="186" spans="1:8" ht="46.5" hidden="1">
      <c r="A186" s="87" t="s">
        <v>349</v>
      </c>
      <c r="B186" s="88" t="s">
        <v>54</v>
      </c>
      <c r="C186" s="89" t="s">
        <v>302</v>
      </c>
      <c r="D186" s="88"/>
      <c r="E186" s="119">
        <f>E187+E190</f>
        <v>0</v>
      </c>
      <c r="F186" s="119">
        <f>F187+F190</f>
        <v>0</v>
      </c>
      <c r="G186" s="119">
        <f>G187+G190</f>
        <v>0</v>
      </c>
      <c r="H186" s="119">
        <f>H187+H190</f>
        <v>0</v>
      </c>
    </row>
    <row r="187" spans="1:8" ht="15" hidden="1">
      <c r="A187" s="87" t="s">
        <v>64</v>
      </c>
      <c r="B187" s="88" t="s">
        <v>54</v>
      </c>
      <c r="C187" s="89" t="s">
        <v>303</v>
      </c>
      <c r="D187" s="88"/>
      <c r="E187" s="119">
        <f>E188+E189</f>
        <v>0</v>
      </c>
      <c r="F187" s="119">
        <f>F188+F189</f>
        <v>0</v>
      </c>
      <c r="G187" s="119">
        <f>G188+G189</f>
        <v>0</v>
      </c>
      <c r="H187" s="119">
        <f>H188+H189</f>
        <v>0</v>
      </c>
    </row>
    <row r="188" spans="1:8" ht="30.75" hidden="1">
      <c r="A188" s="87" t="s">
        <v>173</v>
      </c>
      <c r="B188" s="88" t="s">
        <v>54</v>
      </c>
      <c r="C188" s="89" t="s">
        <v>303</v>
      </c>
      <c r="D188" s="88" t="s">
        <v>133</v>
      </c>
      <c r="E188" s="119"/>
      <c r="F188" s="78"/>
      <c r="G188" s="78"/>
      <c r="H188" s="78"/>
    </row>
    <row r="189" spans="1:8" ht="15" hidden="1">
      <c r="A189" s="87" t="s">
        <v>2</v>
      </c>
      <c r="B189" s="88" t="s">
        <v>54</v>
      </c>
      <c r="C189" s="89" t="s">
        <v>303</v>
      </c>
      <c r="D189" s="88" t="s">
        <v>143</v>
      </c>
      <c r="E189" s="119"/>
      <c r="F189" s="78"/>
      <c r="G189" s="78"/>
      <c r="H189" s="78"/>
    </row>
    <row r="190" spans="1:8" ht="46.5" hidden="1">
      <c r="A190" s="87" t="s">
        <v>188</v>
      </c>
      <c r="B190" s="88" t="s">
        <v>54</v>
      </c>
      <c r="C190" s="89" t="s">
        <v>304</v>
      </c>
      <c r="D190" s="88"/>
      <c r="E190" s="119">
        <f>E191</f>
        <v>0</v>
      </c>
      <c r="F190" s="119">
        <f>F191</f>
        <v>0</v>
      </c>
      <c r="G190" s="119">
        <f>G191</f>
        <v>0</v>
      </c>
      <c r="H190" s="119">
        <f>H191</f>
        <v>0</v>
      </c>
    </row>
    <row r="191" spans="1:8" ht="15" hidden="1">
      <c r="A191" s="87" t="s">
        <v>2</v>
      </c>
      <c r="B191" s="88" t="s">
        <v>54</v>
      </c>
      <c r="C191" s="89" t="s">
        <v>304</v>
      </c>
      <c r="D191" s="88" t="s">
        <v>143</v>
      </c>
      <c r="E191" s="119"/>
      <c r="F191" s="78"/>
      <c r="G191" s="78"/>
      <c r="H191" s="78"/>
    </row>
    <row r="192" spans="1:8" ht="30.75" hidden="1">
      <c r="A192" s="87" t="s">
        <v>306</v>
      </c>
      <c r="B192" s="88" t="s">
        <v>54</v>
      </c>
      <c r="C192" s="89" t="s">
        <v>307</v>
      </c>
      <c r="D192" s="88"/>
      <c r="E192" s="119">
        <f>E193</f>
        <v>0</v>
      </c>
      <c r="F192" s="119">
        <f aca="true" t="shared" si="21" ref="F192:H193">F193</f>
        <v>0</v>
      </c>
      <c r="G192" s="119">
        <f t="shared" si="21"/>
        <v>0</v>
      </c>
      <c r="H192" s="119">
        <f t="shared" si="21"/>
        <v>0</v>
      </c>
    </row>
    <row r="193" spans="1:8" ht="15" hidden="1">
      <c r="A193" s="87" t="s">
        <v>449</v>
      </c>
      <c r="B193" s="88" t="s">
        <v>54</v>
      </c>
      <c r="C193" s="89" t="s">
        <v>448</v>
      </c>
      <c r="D193" s="88"/>
      <c r="E193" s="119">
        <f>E194</f>
        <v>0</v>
      </c>
      <c r="F193" s="119">
        <f t="shared" si="21"/>
        <v>0</v>
      </c>
      <c r="G193" s="119">
        <f t="shared" si="21"/>
        <v>0</v>
      </c>
      <c r="H193" s="119">
        <f t="shared" si="21"/>
        <v>0</v>
      </c>
    </row>
    <row r="194" spans="1:8" ht="30.75" hidden="1">
      <c r="A194" s="87" t="s">
        <v>182</v>
      </c>
      <c r="B194" s="88" t="s">
        <v>54</v>
      </c>
      <c r="C194" s="89" t="s">
        <v>448</v>
      </c>
      <c r="D194" s="88" t="s">
        <v>148</v>
      </c>
      <c r="E194" s="119"/>
      <c r="F194" s="119"/>
      <c r="G194" s="119"/>
      <c r="H194" s="119"/>
    </row>
    <row r="195" spans="1:8" ht="15">
      <c r="A195" s="87" t="s">
        <v>164</v>
      </c>
      <c r="B195" s="88" t="s">
        <v>163</v>
      </c>
      <c r="C195" s="89"/>
      <c r="D195" s="88"/>
      <c r="E195" s="119">
        <f>E196</f>
        <v>27.65</v>
      </c>
      <c r="F195" s="119">
        <f aca="true" t="shared" si="22" ref="F195:H200">F196</f>
        <v>0</v>
      </c>
      <c r="G195" s="119">
        <f t="shared" si="22"/>
        <v>27.65</v>
      </c>
      <c r="H195" s="119">
        <f t="shared" si="22"/>
        <v>0</v>
      </c>
    </row>
    <row r="196" spans="1:8" ht="62.25">
      <c r="A196" s="87" t="s">
        <v>294</v>
      </c>
      <c r="B196" s="88" t="s">
        <v>163</v>
      </c>
      <c r="C196" s="89" t="s">
        <v>295</v>
      </c>
      <c r="D196" s="88"/>
      <c r="E196" s="119">
        <f>E197</f>
        <v>27.65</v>
      </c>
      <c r="F196" s="119">
        <f t="shared" si="22"/>
        <v>0</v>
      </c>
      <c r="G196" s="119">
        <f t="shared" si="22"/>
        <v>27.65</v>
      </c>
      <c r="H196" s="119">
        <f t="shared" si="22"/>
        <v>0</v>
      </c>
    </row>
    <row r="197" spans="1:8" ht="46.5">
      <c r="A197" s="87" t="s">
        <v>305</v>
      </c>
      <c r="B197" s="88" t="s">
        <v>163</v>
      </c>
      <c r="C197" s="89" t="s">
        <v>357</v>
      </c>
      <c r="D197" s="88"/>
      <c r="E197" s="119">
        <f>E200+E198</f>
        <v>27.65</v>
      </c>
      <c r="F197" s="119">
        <f>F200+F198</f>
        <v>0</v>
      </c>
      <c r="G197" s="119">
        <f>G200+G198</f>
        <v>27.65</v>
      </c>
      <c r="H197" s="119">
        <f>H200+H198</f>
        <v>0</v>
      </c>
    </row>
    <row r="198" spans="1:8" ht="93">
      <c r="A198" s="87" t="s">
        <v>748</v>
      </c>
      <c r="B198" s="88" t="s">
        <v>163</v>
      </c>
      <c r="C198" s="89" t="s">
        <v>747</v>
      </c>
      <c r="D198" s="88"/>
      <c r="E198" s="119">
        <f>E199</f>
        <v>27.65</v>
      </c>
      <c r="F198" s="119">
        <f>F199</f>
        <v>0</v>
      </c>
      <c r="G198" s="119">
        <f>G199</f>
        <v>27.65</v>
      </c>
      <c r="H198" s="119">
        <f>H199</f>
        <v>0</v>
      </c>
    </row>
    <row r="199" spans="1:8" ht="15">
      <c r="A199" s="87" t="s">
        <v>134</v>
      </c>
      <c r="B199" s="88" t="s">
        <v>163</v>
      </c>
      <c r="C199" s="89" t="s">
        <v>747</v>
      </c>
      <c r="D199" s="88" t="s">
        <v>135</v>
      </c>
      <c r="E199" s="119">
        <v>27.65</v>
      </c>
      <c r="F199" s="119"/>
      <c r="G199" s="119">
        <v>27.65</v>
      </c>
      <c r="H199" s="119"/>
    </row>
    <row r="200" spans="1:8" ht="78" hidden="1">
      <c r="A200" s="97" t="s">
        <v>432</v>
      </c>
      <c r="B200" s="98" t="s">
        <v>163</v>
      </c>
      <c r="C200" s="99" t="s">
        <v>434</v>
      </c>
      <c r="D200" s="98"/>
      <c r="E200" s="133">
        <f>E201</f>
        <v>0</v>
      </c>
      <c r="F200" s="133">
        <f t="shared" si="22"/>
        <v>0</v>
      </c>
      <c r="G200" s="133">
        <f t="shared" si="22"/>
        <v>0</v>
      </c>
      <c r="H200" s="133">
        <f t="shared" si="22"/>
        <v>0</v>
      </c>
    </row>
    <row r="201" spans="1:8" ht="30.75" hidden="1">
      <c r="A201" s="87" t="s">
        <v>173</v>
      </c>
      <c r="B201" s="88" t="s">
        <v>163</v>
      </c>
      <c r="C201" s="99" t="s">
        <v>434</v>
      </c>
      <c r="D201" s="88" t="s">
        <v>133</v>
      </c>
      <c r="E201" s="119"/>
      <c r="F201" s="78"/>
      <c r="G201" s="78"/>
      <c r="H201" s="78"/>
    </row>
    <row r="202" spans="1:8" ht="15">
      <c r="A202" s="81" t="s">
        <v>104</v>
      </c>
      <c r="B202" s="82" t="s">
        <v>5</v>
      </c>
      <c r="C202" s="83"/>
      <c r="D202" s="82"/>
      <c r="E202" s="117">
        <f>E203+E224+E251+E274+E257</f>
        <v>10931.961</v>
      </c>
      <c r="F202" s="117">
        <f>F203+F224+F251+F274+F257</f>
        <v>8709</v>
      </c>
      <c r="G202" s="117">
        <f>G203+G224+G251+G274+G257</f>
        <v>2222.961</v>
      </c>
      <c r="H202" s="117">
        <f>H203+H224+H251+H274+H257</f>
        <v>0</v>
      </c>
    </row>
    <row r="203" spans="1:8" ht="15">
      <c r="A203" s="87" t="s">
        <v>10</v>
      </c>
      <c r="B203" s="88" t="s">
        <v>6</v>
      </c>
      <c r="C203" s="89"/>
      <c r="D203" s="88"/>
      <c r="E203" s="119">
        <f>E204+E221</f>
        <v>4792.960999999999</v>
      </c>
      <c r="F203" s="119">
        <f>F204+F221</f>
        <v>2570</v>
      </c>
      <c r="G203" s="119">
        <f>G204+G221</f>
        <v>2222.961</v>
      </c>
      <c r="H203" s="119">
        <f>H204+H221</f>
        <v>0</v>
      </c>
    </row>
    <row r="204" spans="1:8" ht="30.75">
      <c r="A204" s="87" t="s">
        <v>28</v>
      </c>
      <c r="B204" s="88" t="s">
        <v>6</v>
      </c>
      <c r="C204" s="89" t="s">
        <v>376</v>
      </c>
      <c r="D204" s="88"/>
      <c r="E204" s="119">
        <f>E205</f>
        <v>4792.960999999999</v>
      </c>
      <c r="F204" s="119">
        <f>F205</f>
        <v>2570</v>
      </c>
      <c r="G204" s="119">
        <f>G205</f>
        <v>2222.961</v>
      </c>
      <c r="H204" s="119">
        <f>H205</f>
        <v>0</v>
      </c>
    </row>
    <row r="205" spans="1:8" ht="30.75">
      <c r="A205" s="87" t="s">
        <v>205</v>
      </c>
      <c r="B205" s="88" t="s">
        <v>6</v>
      </c>
      <c r="C205" s="89" t="s">
        <v>377</v>
      </c>
      <c r="D205" s="88"/>
      <c r="E205" s="119">
        <f>E208+E211+E213+E215+E217+E219+E206</f>
        <v>4792.960999999999</v>
      </c>
      <c r="F205" s="119">
        <f>F208+F211+F213+F215+F217+F219+F206</f>
        <v>2570</v>
      </c>
      <c r="G205" s="119">
        <f>G208+G211+G213+G215+G217+G219+G206</f>
        <v>2222.961</v>
      </c>
      <c r="H205" s="119">
        <f>H208+H211+H213+H215+H217+H219+H206</f>
        <v>0</v>
      </c>
    </row>
    <row r="206" spans="1:8" ht="30.75">
      <c r="A206" s="87" t="s">
        <v>806</v>
      </c>
      <c r="B206" s="88" t="s">
        <v>6</v>
      </c>
      <c r="C206" s="89" t="s">
        <v>796</v>
      </c>
      <c r="D206" s="88"/>
      <c r="E206" s="119">
        <f>E207</f>
        <v>400</v>
      </c>
      <c r="F206" s="119">
        <f>F207</f>
        <v>400</v>
      </c>
      <c r="G206" s="119">
        <f>G207</f>
        <v>0</v>
      </c>
      <c r="H206" s="119">
        <f>H207</f>
        <v>0</v>
      </c>
    </row>
    <row r="207" spans="1:8" ht="30.75">
      <c r="A207" s="87" t="s">
        <v>140</v>
      </c>
      <c r="B207" s="88" t="s">
        <v>6</v>
      </c>
      <c r="C207" s="89" t="s">
        <v>796</v>
      </c>
      <c r="D207" s="88" t="s">
        <v>141</v>
      </c>
      <c r="E207" s="119">
        <v>400</v>
      </c>
      <c r="F207" s="119">
        <v>400</v>
      </c>
      <c r="G207" s="119"/>
      <c r="H207" s="119"/>
    </row>
    <row r="208" spans="1:8" ht="15">
      <c r="A208" s="87" t="s">
        <v>189</v>
      </c>
      <c r="B208" s="88" t="s">
        <v>6</v>
      </c>
      <c r="C208" s="89" t="s">
        <v>210</v>
      </c>
      <c r="D208" s="88"/>
      <c r="E208" s="119">
        <f>E210+E209</f>
        <v>2170</v>
      </c>
      <c r="F208" s="119">
        <f>F210+F209</f>
        <v>2170</v>
      </c>
      <c r="G208" s="119">
        <f>G210+G209</f>
        <v>0</v>
      </c>
      <c r="H208" s="119">
        <f>H210+H209</f>
        <v>0</v>
      </c>
    </row>
    <row r="209" spans="1:8" ht="30.75" hidden="1">
      <c r="A209" s="87" t="s">
        <v>173</v>
      </c>
      <c r="B209" s="88" t="s">
        <v>6</v>
      </c>
      <c r="C209" s="89" t="s">
        <v>210</v>
      </c>
      <c r="D209" s="88" t="s">
        <v>133</v>
      </c>
      <c r="E209" s="119"/>
      <c r="F209" s="119"/>
      <c r="G209" s="119"/>
      <c r="H209" s="119"/>
    </row>
    <row r="210" spans="1:8" ht="30.75">
      <c r="A210" s="87" t="s">
        <v>140</v>
      </c>
      <c r="B210" s="88" t="s">
        <v>6</v>
      </c>
      <c r="C210" s="89" t="s">
        <v>210</v>
      </c>
      <c r="D210" s="88" t="s">
        <v>141</v>
      </c>
      <c r="E210" s="119">
        <f>670+1500</f>
        <v>2170</v>
      </c>
      <c r="F210" s="78">
        <f>670+1500</f>
        <v>2170</v>
      </c>
      <c r="G210" s="78"/>
      <c r="H210" s="78"/>
    </row>
    <row r="211" spans="1:8" ht="46.5" hidden="1">
      <c r="A211" s="87" t="s">
        <v>65</v>
      </c>
      <c r="B211" s="88" t="s">
        <v>6</v>
      </c>
      <c r="C211" s="89" t="s">
        <v>211</v>
      </c>
      <c r="D211" s="88"/>
      <c r="E211" s="119">
        <f>E212</f>
        <v>0</v>
      </c>
      <c r="F211" s="119">
        <f>F212</f>
        <v>0</v>
      </c>
      <c r="G211" s="119">
        <f>G212</f>
        <v>0</v>
      </c>
      <c r="H211" s="119">
        <f>H212</f>
        <v>0</v>
      </c>
    </row>
    <row r="212" spans="1:8" ht="30.75" hidden="1">
      <c r="A212" s="87" t="s">
        <v>140</v>
      </c>
      <c r="B212" s="88" t="s">
        <v>6</v>
      </c>
      <c r="C212" s="89" t="s">
        <v>211</v>
      </c>
      <c r="D212" s="88" t="s">
        <v>141</v>
      </c>
      <c r="E212" s="119"/>
      <c r="F212" s="78"/>
      <c r="G212" s="78"/>
      <c r="H212" s="78"/>
    </row>
    <row r="213" spans="1:8" ht="46.5">
      <c r="A213" s="87" t="s">
        <v>738</v>
      </c>
      <c r="B213" s="88" t="s">
        <v>6</v>
      </c>
      <c r="C213" s="89" t="s">
        <v>749</v>
      </c>
      <c r="D213" s="88"/>
      <c r="E213" s="119">
        <f>E214</f>
        <v>2222.961</v>
      </c>
      <c r="F213" s="119">
        <f>F214</f>
        <v>0</v>
      </c>
      <c r="G213" s="119">
        <f>G214</f>
        <v>2222.961</v>
      </c>
      <c r="H213" s="119">
        <f>H214</f>
        <v>0</v>
      </c>
    </row>
    <row r="214" spans="1:8" ht="30.75">
      <c r="A214" s="87" t="s">
        <v>140</v>
      </c>
      <c r="B214" s="88" t="s">
        <v>6</v>
      </c>
      <c r="C214" s="89" t="s">
        <v>749</v>
      </c>
      <c r="D214" s="88" t="s">
        <v>141</v>
      </c>
      <c r="E214" s="119">
        <v>2222.961</v>
      </c>
      <c r="F214" s="119"/>
      <c r="G214" s="119">
        <v>2222.961</v>
      </c>
      <c r="H214" s="119"/>
    </row>
    <row r="215" spans="1:8" ht="171" hidden="1">
      <c r="A215" s="87" t="s">
        <v>56</v>
      </c>
      <c r="B215" s="88" t="s">
        <v>6</v>
      </c>
      <c r="C215" s="89" t="s">
        <v>207</v>
      </c>
      <c r="D215" s="88"/>
      <c r="E215" s="119">
        <f>E216</f>
        <v>0</v>
      </c>
      <c r="F215" s="119">
        <f>F216</f>
        <v>0</v>
      </c>
      <c r="G215" s="119">
        <f>G216</f>
        <v>0</v>
      </c>
      <c r="H215" s="119">
        <f>H216</f>
        <v>0</v>
      </c>
    </row>
    <row r="216" spans="1:8" ht="30.75" hidden="1">
      <c r="A216" s="87" t="s">
        <v>140</v>
      </c>
      <c r="B216" s="88" t="s">
        <v>6</v>
      </c>
      <c r="C216" s="89" t="s">
        <v>207</v>
      </c>
      <c r="D216" s="88" t="s">
        <v>141</v>
      </c>
      <c r="E216" s="119"/>
      <c r="F216" s="78"/>
      <c r="G216" s="78"/>
      <c r="H216" s="78"/>
    </row>
    <row r="217" spans="1:8" ht="186.75" hidden="1">
      <c r="A217" s="87" t="s">
        <v>66</v>
      </c>
      <c r="B217" s="88" t="s">
        <v>6</v>
      </c>
      <c r="C217" s="89" t="s">
        <v>208</v>
      </c>
      <c r="D217" s="88"/>
      <c r="E217" s="119">
        <f>E218</f>
        <v>0</v>
      </c>
      <c r="F217" s="119">
        <f>F218</f>
        <v>0</v>
      </c>
      <c r="G217" s="119">
        <f>G218</f>
        <v>0</v>
      </c>
      <c r="H217" s="119">
        <f>H218</f>
        <v>0</v>
      </c>
    </row>
    <row r="218" spans="1:8" ht="30.75" hidden="1">
      <c r="A218" s="87" t="s">
        <v>140</v>
      </c>
      <c r="B218" s="88" t="s">
        <v>6</v>
      </c>
      <c r="C218" s="89" t="s">
        <v>208</v>
      </c>
      <c r="D218" s="88" t="s">
        <v>141</v>
      </c>
      <c r="E218" s="119"/>
      <c r="F218" s="78"/>
      <c r="G218" s="78"/>
      <c r="H218" s="78"/>
    </row>
    <row r="219" spans="1:8" ht="186.75" hidden="1">
      <c r="A219" s="87" t="s">
        <v>165</v>
      </c>
      <c r="B219" s="88" t="s">
        <v>6</v>
      </c>
      <c r="C219" s="89" t="s">
        <v>209</v>
      </c>
      <c r="D219" s="88"/>
      <c r="E219" s="119">
        <f>E220</f>
        <v>0</v>
      </c>
      <c r="F219" s="119">
        <f>F220</f>
        <v>0</v>
      </c>
      <c r="G219" s="119">
        <f>G220</f>
        <v>0</v>
      </c>
      <c r="H219" s="119">
        <f>H220</f>
        <v>0</v>
      </c>
    </row>
    <row r="220" spans="1:8" ht="30.75" hidden="1">
      <c r="A220" s="87" t="s">
        <v>140</v>
      </c>
      <c r="B220" s="88" t="s">
        <v>6</v>
      </c>
      <c r="C220" s="89" t="s">
        <v>209</v>
      </c>
      <c r="D220" s="88" t="s">
        <v>141</v>
      </c>
      <c r="E220" s="119"/>
      <c r="F220" s="78"/>
      <c r="G220" s="78"/>
      <c r="H220" s="78"/>
    </row>
    <row r="221" spans="1:8" ht="46.5" hidden="1">
      <c r="A221" s="87" t="s">
        <v>385</v>
      </c>
      <c r="B221" s="88" t="s">
        <v>6</v>
      </c>
      <c r="C221" s="89" t="s">
        <v>231</v>
      </c>
      <c r="D221" s="88"/>
      <c r="E221" s="119">
        <f>E222</f>
        <v>0</v>
      </c>
      <c r="F221" s="119">
        <f aca="true" t="shared" si="23" ref="F221:H222">F222</f>
        <v>0</v>
      </c>
      <c r="G221" s="119">
        <f t="shared" si="23"/>
        <v>0</v>
      </c>
      <c r="H221" s="119">
        <f t="shared" si="23"/>
        <v>0</v>
      </c>
    </row>
    <row r="222" spans="1:8" ht="15" hidden="1">
      <c r="A222" s="87" t="s">
        <v>189</v>
      </c>
      <c r="B222" s="88" t="s">
        <v>6</v>
      </c>
      <c r="C222" s="89" t="s">
        <v>427</v>
      </c>
      <c r="D222" s="88"/>
      <c r="E222" s="119">
        <f>E223</f>
        <v>0</v>
      </c>
      <c r="F222" s="119">
        <f t="shared" si="23"/>
        <v>0</v>
      </c>
      <c r="G222" s="119">
        <f t="shared" si="23"/>
        <v>0</v>
      </c>
      <c r="H222" s="119">
        <f t="shared" si="23"/>
        <v>0</v>
      </c>
    </row>
    <row r="223" spans="1:8" ht="30.75" hidden="1">
      <c r="A223" s="87" t="s">
        <v>140</v>
      </c>
      <c r="B223" s="88" t="s">
        <v>6</v>
      </c>
      <c r="C223" s="89" t="s">
        <v>427</v>
      </c>
      <c r="D223" s="88" t="s">
        <v>141</v>
      </c>
      <c r="E223" s="119"/>
      <c r="F223" s="78"/>
      <c r="G223" s="78"/>
      <c r="H223" s="78"/>
    </row>
    <row r="224" spans="1:8" ht="15">
      <c r="A224" s="87" t="s">
        <v>11</v>
      </c>
      <c r="B224" s="88" t="s">
        <v>105</v>
      </c>
      <c r="C224" s="89"/>
      <c r="D224" s="88"/>
      <c r="E224" s="119">
        <f>E225+E245</f>
        <v>5849</v>
      </c>
      <c r="F224" s="119">
        <f>F225+F245</f>
        <v>5849</v>
      </c>
      <c r="G224" s="119">
        <f>G225+G245</f>
        <v>0</v>
      </c>
      <c r="H224" s="119">
        <f>H225+H245</f>
        <v>0</v>
      </c>
    </row>
    <row r="225" spans="1:8" ht="30.75">
      <c r="A225" s="87" t="s">
        <v>28</v>
      </c>
      <c r="B225" s="88" t="s">
        <v>105</v>
      </c>
      <c r="C225" s="89" t="s">
        <v>376</v>
      </c>
      <c r="D225" s="88"/>
      <c r="E225" s="119">
        <f>E226+E237+E240</f>
        <v>5849</v>
      </c>
      <c r="F225" s="119">
        <f>F226+F237+F240</f>
        <v>5849</v>
      </c>
      <c r="G225" s="119">
        <f>G226+G237+G240</f>
        <v>0</v>
      </c>
      <c r="H225" s="119">
        <f>H226+H237+H240</f>
        <v>0</v>
      </c>
    </row>
    <row r="226" spans="1:8" ht="30.75">
      <c r="A226" s="87" t="s">
        <v>212</v>
      </c>
      <c r="B226" s="88" t="s">
        <v>105</v>
      </c>
      <c r="C226" s="89" t="s">
        <v>213</v>
      </c>
      <c r="D226" s="88"/>
      <c r="E226" s="119">
        <f>E227+E229+E231+E233+E235</f>
        <v>5759</v>
      </c>
      <c r="F226" s="119">
        <f>F227+F229+F231+F233+F235</f>
        <v>5759</v>
      </c>
      <c r="G226" s="119">
        <f>G227+G229+G231+G233+G235</f>
        <v>0</v>
      </c>
      <c r="H226" s="119">
        <f>H227+H229+H231+H233+H235</f>
        <v>0</v>
      </c>
    </row>
    <row r="227" spans="1:8" ht="15" customHeight="1">
      <c r="A227" s="87" t="s">
        <v>190</v>
      </c>
      <c r="B227" s="88" t="s">
        <v>105</v>
      </c>
      <c r="C227" s="89" t="s">
        <v>217</v>
      </c>
      <c r="D227" s="88"/>
      <c r="E227" s="119">
        <f>E228</f>
        <v>5759</v>
      </c>
      <c r="F227" s="119">
        <f>F228</f>
        <v>5759</v>
      </c>
      <c r="G227" s="119">
        <f>G228</f>
        <v>0</v>
      </c>
      <c r="H227" s="119">
        <f>H228</f>
        <v>0</v>
      </c>
    </row>
    <row r="228" spans="1:8" ht="30.75">
      <c r="A228" s="87" t="s">
        <v>140</v>
      </c>
      <c r="B228" s="88" t="s">
        <v>105</v>
      </c>
      <c r="C228" s="89" t="s">
        <v>217</v>
      </c>
      <c r="D228" s="88" t="s">
        <v>141</v>
      </c>
      <c r="E228" s="119">
        <f>330+309+5120</f>
        <v>5759</v>
      </c>
      <c r="F228" s="78">
        <f>330+309+5120</f>
        <v>5759</v>
      </c>
      <c r="G228" s="78"/>
      <c r="H228" s="78"/>
    </row>
    <row r="229" spans="1:8" ht="46.5" hidden="1">
      <c r="A229" s="87" t="s">
        <v>65</v>
      </c>
      <c r="B229" s="88" t="s">
        <v>105</v>
      </c>
      <c r="C229" s="89" t="s">
        <v>218</v>
      </c>
      <c r="D229" s="88"/>
      <c r="E229" s="119">
        <f>E230</f>
        <v>0</v>
      </c>
      <c r="F229" s="119">
        <f>F230</f>
        <v>0</v>
      </c>
      <c r="G229" s="119">
        <f>G230</f>
        <v>0</v>
      </c>
      <c r="H229" s="119">
        <f>H230</f>
        <v>0</v>
      </c>
    </row>
    <row r="230" spans="1:8" ht="30.75" hidden="1">
      <c r="A230" s="87" t="s">
        <v>140</v>
      </c>
      <c r="B230" s="88" t="s">
        <v>105</v>
      </c>
      <c r="C230" s="89" t="s">
        <v>218</v>
      </c>
      <c r="D230" s="88" t="s">
        <v>141</v>
      </c>
      <c r="E230" s="119"/>
      <c r="F230" s="78"/>
      <c r="G230" s="78"/>
      <c r="H230" s="78"/>
    </row>
    <row r="231" spans="1:8" ht="140.25" customHeight="1" hidden="1">
      <c r="A231" s="87" t="s">
        <v>67</v>
      </c>
      <c r="B231" s="88" t="s">
        <v>105</v>
      </c>
      <c r="C231" s="89" t="s">
        <v>214</v>
      </c>
      <c r="D231" s="88"/>
      <c r="E231" s="119">
        <f>E232</f>
        <v>0</v>
      </c>
      <c r="F231" s="119">
        <f>F232</f>
        <v>0</v>
      </c>
      <c r="G231" s="119">
        <f>G232</f>
        <v>0</v>
      </c>
      <c r="H231" s="119">
        <f>H232</f>
        <v>0</v>
      </c>
    </row>
    <row r="232" spans="1:8" ht="30.75" hidden="1">
      <c r="A232" s="87" t="s">
        <v>140</v>
      </c>
      <c r="B232" s="88" t="s">
        <v>105</v>
      </c>
      <c r="C232" s="89" t="s">
        <v>214</v>
      </c>
      <c r="D232" s="88" t="s">
        <v>141</v>
      </c>
      <c r="E232" s="119"/>
      <c r="F232" s="78"/>
      <c r="G232" s="78"/>
      <c r="H232" s="78"/>
    </row>
    <row r="233" spans="1:8" ht="140.25" customHeight="1" hidden="1">
      <c r="A233" s="87" t="s">
        <v>155</v>
      </c>
      <c r="B233" s="88" t="s">
        <v>105</v>
      </c>
      <c r="C233" s="89" t="s">
        <v>215</v>
      </c>
      <c r="D233" s="88"/>
      <c r="E233" s="119">
        <f>E234</f>
        <v>0</v>
      </c>
      <c r="F233" s="119">
        <f>F234</f>
        <v>0</v>
      </c>
      <c r="G233" s="119">
        <f>G234</f>
        <v>0</v>
      </c>
      <c r="H233" s="119">
        <f>H234</f>
        <v>0</v>
      </c>
    </row>
    <row r="234" spans="1:8" ht="30.75" hidden="1">
      <c r="A234" s="87" t="s">
        <v>140</v>
      </c>
      <c r="B234" s="88" t="s">
        <v>105</v>
      </c>
      <c r="C234" s="89" t="s">
        <v>215</v>
      </c>
      <c r="D234" s="88" t="s">
        <v>141</v>
      </c>
      <c r="E234" s="119"/>
      <c r="F234" s="78"/>
      <c r="G234" s="78"/>
      <c r="H234" s="78"/>
    </row>
    <row r="235" spans="1:8" ht="156" customHeight="1" hidden="1">
      <c r="A235" s="87" t="s">
        <v>166</v>
      </c>
      <c r="B235" s="88" t="s">
        <v>105</v>
      </c>
      <c r="C235" s="89" t="s">
        <v>216</v>
      </c>
      <c r="D235" s="88"/>
      <c r="E235" s="119">
        <f>E236</f>
        <v>0</v>
      </c>
      <c r="F235" s="119">
        <f>F236</f>
        <v>0</v>
      </c>
      <c r="G235" s="119">
        <f>G236</f>
        <v>0</v>
      </c>
      <c r="H235" s="119">
        <f>H236</f>
        <v>0</v>
      </c>
    </row>
    <row r="236" spans="1:8" ht="30.75" hidden="1">
      <c r="A236" s="87" t="s">
        <v>140</v>
      </c>
      <c r="B236" s="88" t="s">
        <v>105</v>
      </c>
      <c r="C236" s="89" t="s">
        <v>216</v>
      </c>
      <c r="D236" s="88" t="s">
        <v>141</v>
      </c>
      <c r="E236" s="119"/>
      <c r="F236" s="78"/>
      <c r="G236" s="78"/>
      <c r="H236" s="78"/>
    </row>
    <row r="237" spans="1:8" ht="30.75">
      <c r="A237" s="87" t="s">
        <v>220</v>
      </c>
      <c r="B237" s="88" t="s">
        <v>105</v>
      </c>
      <c r="C237" s="89" t="s">
        <v>221</v>
      </c>
      <c r="D237" s="88"/>
      <c r="E237" s="119">
        <f>E238</f>
        <v>90</v>
      </c>
      <c r="F237" s="119">
        <f aca="true" t="shared" si="24" ref="F237:H238">F238</f>
        <v>90</v>
      </c>
      <c r="G237" s="119">
        <f t="shared" si="24"/>
        <v>0</v>
      </c>
      <c r="H237" s="119">
        <f t="shared" si="24"/>
        <v>0</v>
      </c>
    </row>
    <row r="238" spans="1:8" ht="15">
      <c r="A238" s="87" t="s">
        <v>191</v>
      </c>
      <c r="B238" s="88" t="s">
        <v>105</v>
      </c>
      <c r="C238" s="89" t="s">
        <v>222</v>
      </c>
      <c r="D238" s="88"/>
      <c r="E238" s="119">
        <f>E239</f>
        <v>90</v>
      </c>
      <c r="F238" s="119">
        <f t="shared" si="24"/>
        <v>90</v>
      </c>
      <c r="G238" s="119">
        <f t="shared" si="24"/>
        <v>0</v>
      </c>
      <c r="H238" s="119">
        <f t="shared" si="24"/>
        <v>0</v>
      </c>
    </row>
    <row r="239" spans="1:8" ht="30.75">
      <c r="A239" s="87" t="s">
        <v>140</v>
      </c>
      <c r="B239" s="88" t="s">
        <v>105</v>
      </c>
      <c r="C239" s="89" t="s">
        <v>222</v>
      </c>
      <c r="D239" s="88" t="s">
        <v>141</v>
      </c>
      <c r="E239" s="119">
        <v>90</v>
      </c>
      <c r="F239" s="78">
        <v>90</v>
      </c>
      <c r="G239" s="78"/>
      <c r="H239" s="78"/>
    </row>
    <row r="240" spans="1:8" ht="46.5" hidden="1">
      <c r="A240" s="87" t="s">
        <v>385</v>
      </c>
      <c r="B240" s="88" t="s">
        <v>105</v>
      </c>
      <c r="C240" s="89" t="s">
        <v>231</v>
      </c>
      <c r="D240" s="88"/>
      <c r="E240" s="119">
        <f>E243+E241</f>
        <v>0</v>
      </c>
      <c r="F240" s="119">
        <f>F243+F241</f>
        <v>0</v>
      </c>
      <c r="G240" s="119">
        <f>G243+G241</f>
        <v>0</v>
      </c>
      <c r="H240" s="119">
        <f>H243+H241</f>
        <v>0</v>
      </c>
    </row>
    <row r="241" spans="1:8" ht="15" customHeight="1" hidden="1">
      <c r="A241" s="87" t="s">
        <v>190</v>
      </c>
      <c r="B241" s="88" t="s">
        <v>105</v>
      </c>
      <c r="C241" s="89" t="s">
        <v>428</v>
      </c>
      <c r="D241" s="88"/>
      <c r="E241" s="119">
        <f>E242</f>
        <v>0</v>
      </c>
      <c r="F241" s="119">
        <f>F242</f>
        <v>0</v>
      </c>
      <c r="G241" s="119">
        <f>G242</f>
        <v>0</v>
      </c>
      <c r="H241" s="119">
        <f>H242</f>
        <v>0</v>
      </c>
    </row>
    <row r="242" spans="1:8" ht="30.75" hidden="1">
      <c r="A242" s="87" t="s">
        <v>140</v>
      </c>
      <c r="B242" s="88" t="s">
        <v>105</v>
      </c>
      <c r="C242" s="89" t="s">
        <v>428</v>
      </c>
      <c r="D242" s="88" t="s">
        <v>141</v>
      </c>
      <c r="E242" s="119"/>
      <c r="F242" s="78"/>
      <c r="G242" s="78"/>
      <c r="H242" s="78"/>
    </row>
    <row r="243" spans="1:8" ht="108.75" customHeight="1" hidden="1">
      <c r="A243" s="87" t="s">
        <v>192</v>
      </c>
      <c r="B243" s="88" t="s">
        <v>105</v>
      </c>
      <c r="C243" s="89" t="s">
        <v>367</v>
      </c>
      <c r="D243" s="88"/>
      <c r="E243" s="119">
        <f>E244</f>
        <v>0</v>
      </c>
      <c r="F243" s="119">
        <f>F244</f>
        <v>0</v>
      </c>
      <c r="G243" s="119">
        <f>G244</f>
        <v>0</v>
      </c>
      <c r="H243" s="119">
        <f>H244</f>
        <v>0</v>
      </c>
    </row>
    <row r="244" spans="1:8" ht="15" hidden="1">
      <c r="A244" s="87" t="s">
        <v>145</v>
      </c>
      <c r="B244" s="88" t="s">
        <v>105</v>
      </c>
      <c r="C244" s="89" t="s">
        <v>367</v>
      </c>
      <c r="D244" s="88" t="s">
        <v>144</v>
      </c>
      <c r="E244" s="119"/>
      <c r="F244" s="78"/>
      <c r="G244" s="78"/>
      <c r="H244" s="78"/>
    </row>
    <row r="245" spans="1:8" ht="30.75" hidden="1">
      <c r="A245" s="87" t="s">
        <v>71</v>
      </c>
      <c r="B245" s="88" t="s">
        <v>105</v>
      </c>
      <c r="C245" s="89" t="s">
        <v>262</v>
      </c>
      <c r="D245" s="88"/>
      <c r="E245" s="119">
        <f>E246</f>
        <v>0</v>
      </c>
      <c r="F245" s="119">
        <f aca="true" t="shared" si="25" ref="F245:H247">F246</f>
        <v>0</v>
      </c>
      <c r="G245" s="119">
        <f t="shared" si="25"/>
        <v>0</v>
      </c>
      <c r="H245" s="119">
        <f t="shared" si="25"/>
        <v>0</v>
      </c>
    </row>
    <row r="246" spans="1:8" ht="30.75" hidden="1">
      <c r="A246" s="87" t="s">
        <v>268</v>
      </c>
      <c r="B246" s="88" t="s">
        <v>105</v>
      </c>
      <c r="C246" s="89" t="s">
        <v>270</v>
      </c>
      <c r="D246" s="88"/>
      <c r="E246" s="119">
        <f>E247+E249</f>
        <v>0</v>
      </c>
      <c r="F246" s="119">
        <f>F247+F249</f>
        <v>0</v>
      </c>
      <c r="G246" s="119">
        <f>G247+G249</f>
        <v>0</v>
      </c>
      <c r="H246" s="119">
        <f>H247+H249</f>
        <v>0</v>
      </c>
    </row>
    <row r="247" spans="1:8" ht="15" hidden="1">
      <c r="A247" s="87" t="s">
        <v>191</v>
      </c>
      <c r="B247" s="88" t="s">
        <v>105</v>
      </c>
      <c r="C247" s="89" t="s">
        <v>271</v>
      </c>
      <c r="D247" s="88"/>
      <c r="E247" s="119">
        <f>E248</f>
        <v>0</v>
      </c>
      <c r="F247" s="119">
        <f t="shared" si="25"/>
        <v>0</v>
      </c>
      <c r="G247" s="119">
        <f t="shared" si="25"/>
        <v>0</v>
      </c>
      <c r="H247" s="119">
        <f t="shared" si="25"/>
        <v>0</v>
      </c>
    </row>
    <row r="248" spans="1:8" ht="30.75" hidden="1">
      <c r="A248" s="87" t="s">
        <v>140</v>
      </c>
      <c r="B248" s="88" t="s">
        <v>105</v>
      </c>
      <c r="C248" s="89" t="s">
        <v>271</v>
      </c>
      <c r="D248" s="88" t="s">
        <v>141</v>
      </c>
      <c r="E248" s="119"/>
      <c r="F248" s="78"/>
      <c r="G248" s="78"/>
      <c r="H248" s="78"/>
    </row>
    <row r="249" spans="1:8" ht="30.75" hidden="1">
      <c r="A249" s="87" t="s">
        <v>733</v>
      </c>
      <c r="B249" s="88" t="s">
        <v>105</v>
      </c>
      <c r="C249" s="89" t="s">
        <v>729</v>
      </c>
      <c r="D249" s="88"/>
      <c r="E249" s="119">
        <f>E250</f>
        <v>0</v>
      </c>
      <c r="F249" s="119">
        <f>F250</f>
        <v>0</v>
      </c>
      <c r="G249" s="119">
        <f>G250</f>
        <v>0</v>
      </c>
      <c r="H249" s="119">
        <f>H250</f>
        <v>0</v>
      </c>
    </row>
    <row r="250" spans="1:8" ht="30.75" hidden="1">
      <c r="A250" s="87" t="s">
        <v>140</v>
      </c>
      <c r="B250" s="88" t="s">
        <v>105</v>
      </c>
      <c r="C250" s="89" t="s">
        <v>729</v>
      </c>
      <c r="D250" s="88" t="s">
        <v>141</v>
      </c>
      <c r="E250" s="119"/>
      <c r="F250" s="119"/>
      <c r="G250" s="119"/>
      <c r="H250" s="119"/>
    </row>
    <row r="251" spans="1:8" ht="15" hidden="1">
      <c r="A251" s="87" t="s">
        <v>154</v>
      </c>
      <c r="B251" s="88" t="s">
        <v>7</v>
      </c>
      <c r="C251" s="89"/>
      <c r="D251" s="88"/>
      <c r="E251" s="119">
        <f>E254</f>
        <v>0</v>
      </c>
      <c r="F251" s="119">
        <f>F254</f>
        <v>0</v>
      </c>
      <c r="G251" s="119">
        <f>G254</f>
        <v>0</v>
      </c>
      <c r="H251" s="119">
        <f>H254</f>
        <v>0</v>
      </c>
    </row>
    <row r="252" spans="1:8" ht="30.75" hidden="1">
      <c r="A252" s="87" t="s">
        <v>28</v>
      </c>
      <c r="B252" s="88" t="s">
        <v>7</v>
      </c>
      <c r="C252" s="89" t="s">
        <v>376</v>
      </c>
      <c r="D252" s="88"/>
      <c r="E252" s="119">
        <f>E254</f>
        <v>0</v>
      </c>
      <c r="F252" s="119">
        <f>F254</f>
        <v>0</v>
      </c>
      <c r="G252" s="119">
        <f>G254</f>
        <v>0</v>
      </c>
      <c r="H252" s="119">
        <f>H254</f>
        <v>0</v>
      </c>
    </row>
    <row r="253" spans="1:8" ht="30.75" hidden="1">
      <c r="A253" s="87" t="s">
        <v>343</v>
      </c>
      <c r="B253" s="88" t="s">
        <v>7</v>
      </c>
      <c r="C253" s="89" t="s">
        <v>228</v>
      </c>
      <c r="D253" s="88"/>
      <c r="E253" s="119">
        <f>E254</f>
        <v>0</v>
      </c>
      <c r="F253" s="119">
        <f>F254</f>
        <v>0</v>
      </c>
      <c r="G253" s="119">
        <f>G254</f>
        <v>0</v>
      </c>
      <c r="H253" s="119">
        <f>H254</f>
        <v>0</v>
      </c>
    </row>
    <row r="254" spans="1:8" ht="15" hidden="1">
      <c r="A254" s="87" t="s">
        <v>149</v>
      </c>
      <c r="B254" s="88" t="s">
        <v>7</v>
      </c>
      <c r="C254" s="89" t="s">
        <v>362</v>
      </c>
      <c r="D254" s="88"/>
      <c r="E254" s="119">
        <f>E255+E256</f>
        <v>0</v>
      </c>
      <c r="F254" s="119">
        <f>F255+F256</f>
        <v>0</v>
      </c>
      <c r="G254" s="119">
        <f>G255+G256</f>
        <v>0</v>
      </c>
      <c r="H254" s="119">
        <f>H255+H256</f>
        <v>0</v>
      </c>
    </row>
    <row r="255" spans="1:8" ht="46.5" hidden="1">
      <c r="A255" s="87" t="s">
        <v>131</v>
      </c>
      <c r="B255" s="88" t="s">
        <v>7</v>
      </c>
      <c r="C255" s="89" t="s">
        <v>362</v>
      </c>
      <c r="D255" s="88" t="s">
        <v>132</v>
      </c>
      <c r="E255" s="119"/>
      <c r="F255" s="78"/>
      <c r="G255" s="78"/>
      <c r="H255" s="78"/>
    </row>
    <row r="256" spans="1:8" ht="30.75" hidden="1">
      <c r="A256" s="87" t="s">
        <v>173</v>
      </c>
      <c r="B256" s="88" t="s">
        <v>7</v>
      </c>
      <c r="C256" s="89" t="s">
        <v>362</v>
      </c>
      <c r="D256" s="88" t="s">
        <v>133</v>
      </c>
      <c r="E256" s="119"/>
      <c r="F256" s="78"/>
      <c r="G256" s="78"/>
      <c r="H256" s="78"/>
    </row>
    <row r="257" spans="1:8" ht="15" hidden="1">
      <c r="A257" s="87" t="s">
        <v>113</v>
      </c>
      <c r="B257" s="88" t="s">
        <v>106</v>
      </c>
      <c r="C257" s="89"/>
      <c r="D257" s="88"/>
      <c r="E257" s="119">
        <f>E258+E266+E270</f>
        <v>0</v>
      </c>
      <c r="F257" s="119">
        <f>F258+F266+F270</f>
        <v>0</v>
      </c>
      <c r="G257" s="119">
        <f>G258+G266+G270</f>
        <v>0</v>
      </c>
      <c r="H257" s="119">
        <f>H258+H266+H270</f>
        <v>0</v>
      </c>
    </row>
    <row r="258" spans="1:8" ht="30.75" hidden="1">
      <c r="A258" s="87" t="s">
        <v>28</v>
      </c>
      <c r="B258" s="88" t="s">
        <v>106</v>
      </c>
      <c r="C258" s="89" t="s">
        <v>376</v>
      </c>
      <c r="D258" s="88"/>
      <c r="E258" s="119">
        <f>E259</f>
        <v>0</v>
      </c>
      <c r="F258" s="119">
        <f>F259</f>
        <v>0</v>
      </c>
      <c r="G258" s="119">
        <f>G259</f>
        <v>0</v>
      </c>
      <c r="H258" s="119">
        <f>H259</f>
        <v>0</v>
      </c>
    </row>
    <row r="259" spans="1:8" ht="30.75" hidden="1">
      <c r="A259" s="87" t="s">
        <v>227</v>
      </c>
      <c r="B259" s="88" t="s">
        <v>106</v>
      </c>
      <c r="C259" s="89" t="s">
        <v>224</v>
      </c>
      <c r="D259" s="88"/>
      <c r="E259" s="119">
        <f>E260+E262+E264</f>
        <v>0</v>
      </c>
      <c r="F259" s="119">
        <f>F260+F262+F264</f>
        <v>0</v>
      </c>
      <c r="G259" s="119">
        <f>G260+G262+G264</f>
        <v>0</v>
      </c>
      <c r="H259" s="119">
        <f>H260+H262+H264</f>
        <v>0</v>
      </c>
    </row>
    <row r="260" spans="1:8" ht="15" hidden="1">
      <c r="A260" s="87" t="s">
        <v>45</v>
      </c>
      <c r="B260" s="88" t="s">
        <v>106</v>
      </c>
      <c r="C260" s="89" t="s">
        <v>358</v>
      </c>
      <c r="D260" s="88"/>
      <c r="E260" s="119">
        <f>E261</f>
        <v>0</v>
      </c>
      <c r="F260" s="119">
        <f>F261</f>
        <v>0</v>
      </c>
      <c r="G260" s="119">
        <f>G261</f>
        <v>0</v>
      </c>
      <c r="H260" s="119">
        <f>H261</f>
        <v>0</v>
      </c>
    </row>
    <row r="261" spans="1:8" ht="30.75" hidden="1">
      <c r="A261" s="87" t="s">
        <v>140</v>
      </c>
      <c r="B261" s="88" t="s">
        <v>106</v>
      </c>
      <c r="C261" s="89" t="s">
        <v>358</v>
      </c>
      <c r="D261" s="88" t="s">
        <v>141</v>
      </c>
      <c r="E261" s="119"/>
      <c r="F261" s="78"/>
      <c r="G261" s="78"/>
      <c r="H261" s="78"/>
    </row>
    <row r="262" spans="1:8" ht="46.5" hidden="1">
      <c r="A262" s="87" t="s">
        <v>193</v>
      </c>
      <c r="B262" s="88" t="s">
        <v>106</v>
      </c>
      <c r="C262" s="89" t="s">
        <v>359</v>
      </c>
      <c r="D262" s="88"/>
      <c r="E262" s="119">
        <f>E263</f>
        <v>0</v>
      </c>
      <c r="F262" s="119">
        <f>F263</f>
        <v>0</v>
      </c>
      <c r="G262" s="119">
        <f>G263</f>
        <v>0</v>
      </c>
      <c r="H262" s="119">
        <f>H263</f>
        <v>0</v>
      </c>
    </row>
    <row r="263" spans="1:8" ht="30.75" hidden="1">
      <c r="A263" s="87" t="s">
        <v>140</v>
      </c>
      <c r="B263" s="88" t="s">
        <v>106</v>
      </c>
      <c r="C263" s="89" t="s">
        <v>359</v>
      </c>
      <c r="D263" s="88" t="s">
        <v>141</v>
      </c>
      <c r="E263" s="119"/>
      <c r="F263" s="78"/>
      <c r="G263" s="78"/>
      <c r="H263" s="78"/>
    </row>
    <row r="264" spans="1:8" ht="30.75" hidden="1">
      <c r="A264" s="87" t="s">
        <v>194</v>
      </c>
      <c r="B264" s="88" t="s">
        <v>106</v>
      </c>
      <c r="C264" s="89" t="s">
        <v>360</v>
      </c>
      <c r="D264" s="88"/>
      <c r="E264" s="119">
        <f>E265</f>
        <v>0</v>
      </c>
      <c r="F264" s="119">
        <f>F265</f>
        <v>0</v>
      </c>
      <c r="G264" s="119">
        <f>G265</f>
        <v>0</v>
      </c>
      <c r="H264" s="119">
        <f>H265</f>
        <v>0</v>
      </c>
    </row>
    <row r="265" spans="1:8" ht="30.75" hidden="1">
      <c r="A265" s="87" t="s">
        <v>140</v>
      </c>
      <c r="B265" s="88" t="s">
        <v>106</v>
      </c>
      <c r="C265" s="89" t="s">
        <v>360</v>
      </c>
      <c r="D265" s="88" t="s">
        <v>141</v>
      </c>
      <c r="E265" s="119"/>
      <c r="F265" s="78"/>
      <c r="G265" s="78"/>
      <c r="H265" s="78"/>
    </row>
    <row r="266" spans="1:8" ht="30.75" customHeight="1" hidden="1">
      <c r="A266" s="87" t="s">
        <v>240</v>
      </c>
      <c r="B266" s="88" t="s">
        <v>106</v>
      </c>
      <c r="C266" s="89" t="s">
        <v>241</v>
      </c>
      <c r="D266" s="88"/>
      <c r="E266" s="119">
        <f>E267</f>
        <v>0</v>
      </c>
      <c r="F266" s="119">
        <f aca="true" t="shared" si="26" ref="F266:H268">F267</f>
        <v>0</v>
      </c>
      <c r="G266" s="119">
        <f t="shared" si="26"/>
        <v>0</v>
      </c>
      <c r="H266" s="119">
        <f t="shared" si="26"/>
        <v>0</v>
      </c>
    </row>
    <row r="267" spans="1:8" ht="15" hidden="1">
      <c r="A267" s="87" t="s">
        <v>174</v>
      </c>
      <c r="B267" s="88" t="s">
        <v>106</v>
      </c>
      <c r="C267" s="89" t="s">
        <v>243</v>
      </c>
      <c r="D267" s="88"/>
      <c r="E267" s="119">
        <f>E268</f>
        <v>0</v>
      </c>
      <c r="F267" s="119">
        <f t="shared" si="26"/>
        <v>0</v>
      </c>
      <c r="G267" s="119">
        <f t="shared" si="26"/>
        <v>0</v>
      </c>
      <c r="H267" s="119">
        <f t="shared" si="26"/>
        <v>0</v>
      </c>
    </row>
    <row r="268" spans="1:8" ht="15" hidden="1">
      <c r="A268" s="87" t="s">
        <v>147</v>
      </c>
      <c r="B268" s="88" t="s">
        <v>106</v>
      </c>
      <c r="C268" s="89" t="s">
        <v>244</v>
      </c>
      <c r="D268" s="88"/>
      <c r="E268" s="119">
        <f>E269</f>
        <v>0</v>
      </c>
      <c r="F268" s="119">
        <f t="shared" si="26"/>
        <v>0</v>
      </c>
      <c r="G268" s="119">
        <f t="shared" si="26"/>
        <v>0</v>
      </c>
      <c r="H268" s="119">
        <f t="shared" si="26"/>
        <v>0</v>
      </c>
    </row>
    <row r="269" spans="1:8" ht="30.75" hidden="1">
      <c r="A269" s="87" t="s">
        <v>140</v>
      </c>
      <c r="B269" s="88" t="s">
        <v>106</v>
      </c>
      <c r="C269" s="89" t="s">
        <v>244</v>
      </c>
      <c r="D269" s="88" t="s">
        <v>141</v>
      </c>
      <c r="E269" s="119"/>
      <c r="F269" s="78"/>
      <c r="G269" s="78"/>
      <c r="H269" s="78"/>
    </row>
    <row r="270" spans="1:8" ht="30.75" hidden="1">
      <c r="A270" s="87" t="s">
        <v>327</v>
      </c>
      <c r="B270" s="88" t="s">
        <v>106</v>
      </c>
      <c r="C270" s="89" t="s">
        <v>328</v>
      </c>
      <c r="D270" s="88"/>
      <c r="E270" s="119">
        <f>E271</f>
        <v>0</v>
      </c>
      <c r="F270" s="119">
        <f aca="true" t="shared" si="27" ref="F270:H272">F271</f>
        <v>0</v>
      </c>
      <c r="G270" s="119">
        <f t="shared" si="27"/>
        <v>0</v>
      </c>
      <c r="H270" s="119">
        <f t="shared" si="27"/>
        <v>0</v>
      </c>
    </row>
    <row r="271" spans="1:8" ht="30.75" hidden="1">
      <c r="A271" s="87" t="s">
        <v>332</v>
      </c>
      <c r="B271" s="88" t="s">
        <v>106</v>
      </c>
      <c r="C271" s="89" t="s">
        <v>334</v>
      </c>
      <c r="D271" s="88"/>
      <c r="E271" s="119">
        <f>E272</f>
        <v>0</v>
      </c>
      <c r="F271" s="119">
        <f t="shared" si="27"/>
        <v>0</v>
      </c>
      <c r="G271" s="119">
        <f t="shared" si="27"/>
        <v>0</v>
      </c>
      <c r="H271" s="119">
        <f t="shared" si="27"/>
        <v>0</v>
      </c>
    </row>
    <row r="272" spans="1:8" ht="15" hidden="1">
      <c r="A272" s="87" t="s">
        <v>45</v>
      </c>
      <c r="B272" s="88" t="s">
        <v>106</v>
      </c>
      <c r="C272" s="89" t="s">
        <v>333</v>
      </c>
      <c r="D272" s="88"/>
      <c r="E272" s="119">
        <f>E273</f>
        <v>0</v>
      </c>
      <c r="F272" s="119">
        <f t="shared" si="27"/>
        <v>0</v>
      </c>
      <c r="G272" s="119">
        <f t="shared" si="27"/>
        <v>0</v>
      </c>
      <c r="H272" s="119">
        <f t="shared" si="27"/>
        <v>0</v>
      </c>
    </row>
    <row r="273" spans="1:8" ht="30.75" hidden="1">
      <c r="A273" s="87" t="s">
        <v>140</v>
      </c>
      <c r="B273" s="88" t="s">
        <v>106</v>
      </c>
      <c r="C273" s="89" t="s">
        <v>333</v>
      </c>
      <c r="D273" s="88" t="s">
        <v>141</v>
      </c>
      <c r="E273" s="119"/>
      <c r="F273" s="78"/>
      <c r="G273" s="78"/>
      <c r="H273" s="78"/>
    </row>
    <row r="274" spans="1:8" ht="15">
      <c r="A274" s="87" t="s">
        <v>107</v>
      </c>
      <c r="B274" s="88" t="s">
        <v>108</v>
      </c>
      <c r="C274" s="89"/>
      <c r="D274" s="88"/>
      <c r="E274" s="119">
        <f>E275</f>
        <v>290</v>
      </c>
      <c r="F274" s="119">
        <f>F275</f>
        <v>290</v>
      </c>
      <c r="G274" s="119">
        <f>G275</f>
        <v>0</v>
      </c>
      <c r="H274" s="119">
        <f>H275</f>
        <v>0</v>
      </c>
    </row>
    <row r="275" spans="1:8" ht="30.75">
      <c r="A275" s="87" t="s">
        <v>28</v>
      </c>
      <c r="B275" s="88" t="s">
        <v>108</v>
      </c>
      <c r="C275" s="89" t="s">
        <v>376</v>
      </c>
      <c r="D275" s="88"/>
      <c r="E275" s="119">
        <f>E276+E280</f>
        <v>290</v>
      </c>
      <c r="F275" s="119">
        <f>F276+F280</f>
        <v>290</v>
      </c>
      <c r="G275" s="119">
        <f>G276+G280</f>
        <v>0</v>
      </c>
      <c r="H275" s="119">
        <f>H276+H280</f>
        <v>0</v>
      </c>
    </row>
    <row r="276" spans="1:8" ht="30.75" hidden="1">
      <c r="A276" s="87" t="s">
        <v>229</v>
      </c>
      <c r="B276" s="88" t="s">
        <v>108</v>
      </c>
      <c r="C276" s="89" t="s">
        <v>226</v>
      </c>
      <c r="D276" s="88"/>
      <c r="E276" s="119">
        <f>E277</f>
        <v>0</v>
      </c>
      <c r="F276" s="119">
        <f>F277</f>
        <v>0</v>
      </c>
      <c r="G276" s="119">
        <f>G277</f>
        <v>0</v>
      </c>
      <c r="H276" s="119">
        <f>H277</f>
        <v>0</v>
      </c>
    </row>
    <row r="277" spans="1:8" ht="15" hidden="1">
      <c r="A277" s="87" t="s">
        <v>195</v>
      </c>
      <c r="B277" s="88" t="s">
        <v>108</v>
      </c>
      <c r="C277" s="89" t="s">
        <v>361</v>
      </c>
      <c r="D277" s="88"/>
      <c r="E277" s="119">
        <f>E278+E279</f>
        <v>0</v>
      </c>
      <c r="F277" s="119">
        <f>F278+F279</f>
        <v>0</v>
      </c>
      <c r="G277" s="119">
        <f>G278+G279</f>
        <v>0</v>
      </c>
      <c r="H277" s="119">
        <f>H278+H279</f>
        <v>0</v>
      </c>
    </row>
    <row r="278" spans="1:8" ht="46.5" hidden="1">
      <c r="A278" s="87" t="s">
        <v>131</v>
      </c>
      <c r="B278" s="88" t="s">
        <v>108</v>
      </c>
      <c r="C278" s="89" t="s">
        <v>361</v>
      </c>
      <c r="D278" s="88" t="s">
        <v>132</v>
      </c>
      <c r="E278" s="119"/>
      <c r="F278" s="78"/>
      <c r="G278" s="78"/>
      <c r="H278" s="78"/>
    </row>
    <row r="279" spans="1:8" ht="30.75" hidden="1">
      <c r="A279" s="87" t="s">
        <v>173</v>
      </c>
      <c r="B279" s="88" t="s">
        <v>108</v>
      </c>
      <c r="C279" s="89" t="s">
        <v>361</v>
      </c>
      <c r="D279" s="88" t="s">
        <v>133</v>
      </c>
      <c r="E279" s="119"/>
      <c r="F279" s="78"/>
      <c r="G279" s="78"/>
      <c r="H279" s="78"/>
    </row>
    <row r="280" spans="1:8" ht="30.75">
      <c r="A280" s="87" t="s">
        <v>232</v>
      </c>
      <c r="B280" s="88" t="s">
        <v>108</v>
      </c>
      <c r="C280" s="89" t="s">
        <v>230</v>
      </c>
      <c r="D280" s="88"/>
      <c r="E280" s="119">
        <f>E281</f>
        <v>290</v>
      </c>
      <c r="F280" s="119">
        <f>F281</f>
        <v>290</v>
      </c>
      <c r="G280" s="119">
        <f>G281</f>
        <v>0</v>
      </c>
      <c r="H280" s="119">
        <f>H281</f>
        <v>0</v>
      </c>
    </row>
    <row r="281" spans="1:8" ht="46.5">
      <c r="A281" s="87" t="s">
        <v>43</v>
      </c>
      <c r="B281" s="88" t="s">
        <v>108</v>
      </c>
      <c r="C281" s="89" t="s">
        <v>363</v>
      </c>
      <c r="D281" s="88"/>
      <c r="E281" s="119">
        <f>E282+E283+E284</f>
        <v>290</v>
      </c>
      <c r="F281" s="119">
        <f>F282+F283+F284</f>
        <v>290</v>
      </c>
      <c r="G281" s="119">
        <f>G282+G283+G284</f>
        <v>0</v>
      </c>
      <c r="H281" s="119">
        <f>H282+H283+H284</f>
        <v>0</v>
      </c>
    </row>
    <row r="282" spans="1:8" ht="46.5" hidden="1">
      <c r="A282" s="87" t="s">
        <v>131</v>
      </c>
      <c r="B282" s="88" t="s">
        <v>108</v>
      </c>
      <c r="C282" s="89" t="s">
        <v>363</v>
      </c>
      <c r="D282" s="88" t="s">
        <v>132</v>
      </c>
      <c r="E282" s="119"/>
      <c r="F282" s="78"/>
      <c r="G282" s="78"/>
      <c r="H282" s="78"/>
    </row>
    <row r="283" spans="1:8" ht="30.75">
      <c r="A283" s="87" t="s">
        <v>173</v>
      </c>
      <c r="B283" s="88" t="s">
        <v>108</v>
      </c>
      <c r="C283" s="89" t="s">
        <v>363</v>
      </c>
      <c r="D283" s="88" t="s">
        <v>133</v>
      </c>
      <c r="E283" s="119">
        <v>290</v>
      </c>
      <c r="F283" s="78">
        <v>290</v>
      </c>
      <c r="G283" s="78"/>
      <c r="H283" s="78"/>
    </row>
    <row r="284" spans="1:8" ht="15" hidden="1">
      <c r="A284" s="87" t="s">
        <v>134</v>
      </c>
      <c r="B284" s="88" t="s">
        <v>108</v>
      </c>
      <c r="C284" s="89" t="s">
        <v>363</v>
      </c>
      <c r="D284" s="88" t="s">
        <v>135</v>
      </c>
      <c r="E284" s="119"/>
      <c r="F284" s="78"/>
      <c r="G284" s="78"/>
      <c r="H284" s="78"/>
    </row>
    <row r="285" spans="1:8" ht="15">
      <c r="A285" s="81" t="s">
        <v>183</v>
      </c>
      <c r="B285" s="82" t="s">
        <v>8</v>
      </c>
      <c r="C285" s="83"/>
      <c r="D285" s="82"/>
      <c r="E285" s="117">
        <f>E286</f>
        <v>1000</v>
      </c>
      <c r="F285" s="117">
        <f aca="true" t="shared" si="28" ref="F285:H287">F286</f>
        <v>1000</v>
      </c>
      <c r="G285" s="117">
        <f t="shared" si="28"/>
        <v>0</v>
      </c>
      <c r="H285" s="117">
        <f t="shared" si="28"/>
        <v>0</v>
      </c>
    </row>
    <row r="286" spans="1:8" ht="15">
      <c r="A286" s="87" t="s">
        <v>109</v>
      </c>
      <c r="B286" s="88" t="s">
        <v>9</v>
      </c>
      <c r="C286" s="89"/>
      <c r="D286" s="88"/>
      <c r="E286" s="119">
        <f>E287</f>
        <v>1000</v>
      </c>
      <c r="F286" s="119">
        <f t="shared" si="28"/>
        <v>1000</v>
      </c>
      <c r="G286" s="119">
        <f t="shared" si="28"/>
        <v>0</v>
      </c>
      <c r="H286" s="119">
        <f t="shared" si="28"/>
        <v>0</v>
      </c>
    </row>
    <row r="287" spans="1:8" ht="30.75">
      <c r="A287" s="87" t="s">
        <v>71</v>
      </c>
      <c r="B287" s="88" t="s">
        <v>9</v>
      </c>
      <c r="C287" s="89" t="s">
        <v>262</v>
      </c>
      <c r="D287" s="88"/>
      <c r="E287" s="119">
        <f>E288</f>
        <v>1000</v>
      </c>
      <c r="F287" s="119">
        <f t="shared" si="28"/>
        <v>1000</v>
      </c>
      <c r="G287" s="119">
        <f t="shared" si="28"/>
        <v>0</v>
      </c>
      <c r="H287" s="119">
        <f t="shared" si="28"/>
        <v>0</v>
      </c>
    </row>
    <row r="288" spans="1:8" ht="46.5">
      <c r="A288" s="87" t="s">
        <v>264</v>
      </c>
      <c r="B288" s="88" t="s">
        <v>9</v>
      </c>
      <c r="C288" s="89" t="s">
        <v>263</v>
      </c>
      <c r="D288" s="88"/>
      <c r="E288" s="119">
        <f>E289+E291+E293+E295+E297</f>
        <v>1000</v>
      </c>
      <c r="F288" s="119">
        <f>F289+F291+F293+F295+F297</f>
        <v>1000</v>
      </c>
      <c r="G288" s="119">
        <f>G289+G291+G293+G295+G297</f>
        <v>0</v>
      </c>
      <c r="H288" s="119">
        <f>H289+H291+H293+H295+H297</f>
        <v>0</v>
      </c>
    </row>
    <row r="289" spans="1:8" ht="15">
      <c r="A289" s="87" t="s">
        <v>168</v>
      </c>
      <c r="B289" s="88" t="s">
        <v>9</v>
      </c>
      <c r="C289" s="89" t="s">
        <v>265</v>
      </c>
      <c r="D289" s="88"/>
      <c r="E289" s="119">
        <f>E290</f>
        <v>1000</v>
      </c>
      <c r="F289" s="119">
        <f>F290</f>
        <v>1000</v>
      </c>
      <c r="G289" s="119">
        <f>G290</f>
        <v>0</v>
      </c>
      <c r="H289" s="119">
        <f>H290</f>
        <v>0</v>
      </c>
    </row>
    <row r="290" spans="1:8" ht="30.75">
      <c r="A290" s="87" t="s">
        <v>140</v>
      </c>
      <c r="B290" s="88" t="s">
        <v>9</v>
      </c>
      <c r="C290" s="89" t="s">
        <v>265</v>
      </c>
      <c r="D290" s="88" t="s">
        <v>141</v>
      </c>
      <c r="E290" s="119">
        <v>1000</v>
      </c>
      <c r="F290" s="78">
        <v>1000</v>
      </c>
      <c r="G290" s="78"/>
      <c r="H290" s="78"/>
    </row>
    <row r="291" spans="1:8" ht="15" hidden="1">
      <c r="A291" s="87" t="s">
        <v>18</v>
      </c>
      <c r="B291" s="88" t="s">
        <v>9</v>
      </c>
      <c r="C291" s="89" t="s">
        <v>266</v>
      </c>
      <c r="D291" s="88"/>
      <c r="E291" s="119">
        <f>E292</f>
        <v>0</v>
      </c>
      <c r="F291" s="119">
        <f>F292</f>
        <v>0</v>
      </c>
      <c r="G291" s="119">
        <f>G292</f>
        <v>0</v>
      </c>
      <c r="H291" s="119">
        <f>H292</f>
        <v>0</v>
      </c>
    </row>
    <row r="292" spans="1:8" ht="30.75" hidden="1">
      <c r="A292" s="87" t="s">
        <v>140</v>
      </c>
      <c r="B292" s="88" t="s">
        <v>9</v>
      </c>
      <c r="C292" s="89" t="s">
        <v>266</v>
      </c>
      <c r="D292" s="88" t="s">
        <v>141</v>
      </c>
      <c r="E292" s="119"/>
      <c r="F292" s="78"/>
      <c r="G292" s="78"/>
      <c r="H292" s="78"/>
    </row>
    <row r="293" spans="1:8" ht="15" hidden="1">
      <c r="A293" s="87" t="s">
        <v>169</v>
      </c>
      <c r="B293" s="88" t="s">
        <v>9</v>
      </c>
      <c r="C293" s="89" t="s">
        <v>267</v>
      </c>
      <c r="D293" s="88"/>
      <c r="E293" s="119">
        <f>E294</f>
        <v>0</v>
      </c>
      <c r="F293" s="119">
        <f>F294</f>
        <v>0</v>
      </c>
      <c r="G293" s="119">
        <f>G294</f>
        <v>0</v>
      </c>
      <c r="H293" s="119">
        <f>H294</f>
        <v>0</v>
      </c>
    </row>
    <row r="294" spans="1:8" ht="30.75" hidden="1">
      <c r="A294" s="87" t="s">
        <v>173</v>
      </c>
      <c r="B294" s="88" t="s">
        <v>9</v>
      </c>
      <c r="C294" s="89" t="s">
        <v>267</v>
      </c>
      <c r="D294" s="88" t="s">
        <v>133</v>
      </c>
      <c r="E294" s="119"/>
      <c r="F294" s="78"/>
      <c r="G294" s="78"/>
      <c r="H294" s="78"/>
    </row>
    <row r="295" spans="1:8" ht="46.5" hidden="1">
      <c r="A295" s="87" t="s">
        <v>65</v>
      </c>
      <c r="B295" s="88" t="s">
        <v>9</v>
      </c>
      <c r="C295" s="89" t="s">
        <v>269</v>
      </c>
      <c r="D295" s="88"/>
      <c r="E295" s="119">
        <f>E296</f>
        <v>0</v>
      </c>
      <c r="F295" s="119">
        <f>F296</f>
        <v>0</v>
      </c>
      <c r="G295" s="119">
        <f>G296</f>
        <v>0</v>
      </c>
      <c r="H295" s="119">
        <f>H296</f>
        <v>0</v>
      </c>
    </row>
    <row r="296" spans="1:8" ht="30.75" hidden="1">
      <c r="A296" s="87" t="s">
        <v>140</v>
      </c>
      <c r="B296" s="88" t="s">
        <v>9</v>
      </c>
      <c r="C296" s="89" t="s">
        <v>269</v>
      </c>
      <c r="D296" s="88" t="s">
        <v>141</v>
      </c>
      <c r="E296" s="119"/>
      <c r="F296" s="78"/>
      <c r="G296" s="78"/>
      <c r="H296" s="78"/>
    </row>
    <row r="297" spans="1:8" ht="30.75" hidden="1">
      <c r="A297" s="87" t="s">
        <v>734</v>
      </c>
      <c r="B297" s="88" t="s">
        <v>9</v>
      </c>
      <c r="C297" s="89" t="s">
        <v>730</v>
      </c>
      <c r="D297" s="88"/>
      <c r="E297" s="119">
        <f>E298</f>
        <v>0</v>
      </c>
      <c r="F297" s="119">
        <f>F298</f>
        <v>0</v>
      </c>
      <c r="G297" s="119">
        <f>G298</f>
        <v>0</v>
      </c>
      <c r="H297" s="119">
        <f>H298</f>
        <v>0</v>
      </c>
    </row>
    <row r="298" spans="1:8" ht="30.75" hidden="1">
      <c r="A298" s="87" t="s">
        <v>140</v>
      </c>
      <c r="B298" s="88" t="s">
        <v>9</v>
      </c>
      <c r="C298" s="89" t="s">
        <v>730</v>
      </c>
      <c r="D298" s="88" t="s">
        <v>141</v>
      </c>
      <c r="E298" s="119"/>
      <c r="F298" s="119"/>
      <c r="G298" s="119"/>
      <c r="H298" s="119"/>
    </row>
    <row r="299" spans="1:8" s="86" customFormat="1" ht="15" hidden="1">
      <c r="A299" s="81" t="s">
        <v>13</v>
      </c>
      <c r="B299" s="82" t="s">
        <v>112</v>
      </c>
      <c r="C299" s="83"/>
      <c r="D299" s="82"/>
      <c r="E299" s="117">
        <f>E305+E325+E300</f>
        <v>0</v>
      </c>
      <c r="F299" s="117">
        <f>F305+F325+F300</f>
        <v>0</v>
      </c>
      <c r="G299" s="117">
        <f>G305+G325+G300</f>
        <v>0</v>
      </c>
      <c r="H299" s="117">
        <f>H305+H325+H300</f>
        <v>0</v>
      </c>
    </row>
    <row r="300" spans="1:8" s="86" customFormat="1" ht="15" hidden="1">
      <c r="A300" s="87" t="s">
        <v>90</v>
      </c>
      <c r="B300" s="88" t="s">
        <v>89</v>
      </c>
      <c r="C300" s="91"/>
      <c r="D300" s="92"/>
      <c r="E300" s="119">
        <f>E301</f>
        <v>0</v>
      </c>
      <c r="F300" s="119">
        <f aca="true" t="shared" si="29" ref="F300:H303">F301</f>
        <v>0</v>
      </c>
      <c r="G300" s="119">
        <f t="shared" si="29"/>
        <v>0</v>
      </c>
      <c r="H300" s="119">
        <f t="shared" si="29"/>
        <v>0</v>
      </c>
    </row>
    <row r="301" spans="1:8" s="86" customFormat="1" ht="30.75" hidden="1">
      <c r="A301" s="87" t="s">
        <v>30</v>
      </c>
      <c r="B301" s="88" t="s">
        <v>89</v>
      </c>
      <c r="C301" s="89" t="s">
        <v>250</v>
      </c>
      <c r="D301" s="92"/>
      <c r="E301" s="119">
        <f>E302</f>
        <v>0</v>
      </c>
      <c r="F301" s="119">
        <f t="shared" si="29"/>
        <v>0</v>
      </c>
      <c r="G301" s="119">
        <f t="shared" si="29"/>
        <v>0</v>
      </c>
      <c r="H301" s="119">
        <f t="shared" si="29"/>
        <v>0</v>
      </c>
    </row>
    <row r="302" spans="1:8" s="86" customFormat="1" ht="30.75" hidden="1">
      <c r="A302" s="87" t="s">
        <v>378</v>
      </c>
      <c r="B302" s="88" t="s">
        <v>89</v>
      </c>
      <c r="C302" s="89" t="s">
        <v>251</v>
      </c>
      <c r="D302" s="92"/>
      <c r="E302" s="119">
        <f>E303</f>
        <v>0</v>
      </c>
      <c r="F302" s="119">
        <f t="shared" si="29"/>
        <v>0</v>
      </c>
      <c r="G302" s="119">
        <f t="shared" si="29"/>
        <v>0</v>
      </c>
      <c r="H302" s="119">
        <f t="shared" si="29"/>
        <v>0</v>
      </c>
    </row>
    <row r="303" spans="1:8" s="86" customFormat="1" ht="15" hidden="1">
      <c r="A303" s="87" t="s">
        <v>78</v>
      </c>
      <c r="B303" s="88" t="s">
        <v>89</v>
      </c>
      <c r="C303" s="89" t="s">
        <v>253</v>
      </c>
      <c r="D303" s="92"/>
      <c r="E303" s="119">
        <f>E304</f>
        <v>0</v>
      </c>
      <c r="F303" s="119">
        <f t="shared" si="29"/>
        <v>0</v>
      </c>
      <c r="G303" s="119">
        <f t="shared" si="29"/>
        <v>0</v>
      </c>
      <c r="H303" s="119">
        <f t="shared" si="29"/>
        <v>0</v>
      </c>
    </row>
    <row r="304" spans="1:8" s="86" customFormat="1" ht="15" hidden="1">
      <c r="A304" s="87" t="s">
        <v>145</v>
      </c>
      <c r="B304" s="88" t="s">
        <v>89</v>
      </c>
      <c r="C304" s="89" t="s">
        <v>253</v>
      </c>
      <c r="D304" s="88" t="s">
        <v>144</v>
      </c>
      <c r="E304" s="119"/>
      <c r="F304" s="84"/>
      <c r="G304" s="84"/>
      <c r="H304" s="84"/>
    </row>
    <row r="305" spans="1:8" ht="15" hidden="1">
      <c r="A305" s="87" t="s">
        <v>115</v>
      </c>
      <c r="B305" s="88" t="s">
        <v>116</v>
      </c>
      <c r="C305" s="89"/>
      <c r="D305" s="88"/>
      <c r="E305" s="119">
        <f>E306+E312+E319</f>
        <v>0</v>
      </c>
      <c r="F305" s="119">
        <f>F306+F312+F319</f>
        <v>0</v>
      </c>
      <c r="G305" s="119">
        <f>G306+G312+G319</f>
        <v>0</v>
      </c>
      <c r="H305" s="119">
        <f>H306+H312+H319</f>
        <v>0</v>
      </c>
    </row>
    <row r="306" spans="1:8" ht="30.75" hidden="1">
      <c r="A306" s="87" t="s">
        <v>28</v>
      </c>
      <c r="B306" s="88" t="s">
        <v>116</v>
      </c>
      <c r="C306" s="89" t="s">
        <v>376</v>
      </c>
      <c r="D306" s="88"/>
      <c r="E306" s="119">
        <f>E307</f>
        <v>0</v>
      </c>
      <c r="F306" s="119">
        <f>F307</f>
        <v>0</v>
      </c>
      <c r="G306" s="119">
        <f>G307</f>
        <v>0</v>
      </c>
      <c r="H306" s="119">
        <f>H307</f>
        <v>0</v>
      </c>
    </row>
    <row r="307" spans="1:8" ht="46.5" hidden="1">
      <c r="A307" s="87" t="s">
        <v>223</v>
      </c>
      <c r="B307" s="88" t="s">
        <v>116</v>
      </c>
      <c r="C307" s="89" t="s">
        <v>231</v>
      </c>
      <c r="D307" s="88"/>
      <c r="E307" s="119">
        <f>E308+E310</f>
        <v>0</v>
      </c>
      <c r="F307" s="119">
        <f>F308+F310</f>
        <v>0</v>
      </c>
      <c r="G307" s="119">
        <f>G308+G310</f>
        <v>0</v>
      </c>
      <c r="H307" s="119">
        <f>H308+H310</f>
        <v>0</v>
      </c>
    </row>
    <row r="308" spans="1:8" ht="46.5" hidden="1">
      <c r="A308" s="87" t="s">
        <v>196</v>
      </c>
      <c r="B308" s="88" t="s">
        <v>116</v>
      </c>
      <c r="C308" s="89" t="s">
        <v>365</v>
      </c>
      <c r="D308" s="88"/>
      <c r="E308" s="119">
        <f>E309</f>
        <v>0</v>
      </c>
      <c r="F308" s="119">
        <f>F309</f>
        <v>0</v>
      </c>
      <c r="G308" s="119">
        <f>G309</f>
        <v>0</v>
      </c>
      <c r="H308" s="119">
        <f>H309</f>
        <v>0</v>
      </c>
    </row>
    <row r="309" spans="1:8" ht="30.75" hidden="1">
      <c r="A309" s="87" t="s">
        <v>140</v>
      </c>
      <c r="B309" s="88" t="s">
        <v>116</v>
      </c>
      <c r="C309" s="89" t="s">
        <v>365</v>
      </c>
      <c r="D309" s="88" t="s">
        <v>141</v>
      </c>
      <c r="E309" s="119"/>
      <c r="F309" s="78"/>
      <c r="G309" s="78"/>
      <c r="H309" s="78"/>
    </row>
    <row r="310" spans="1:8" ht="78" hidden="1">
      <c r="A310" s="87" t="s">
        <v>197</v>
      </c>
      <c r="B310" s="88" t="s">
        <v>116</v>
      </c>
      <c r="C310" s="89" t="s">
        <v>366</v>
      </c>
      <c r="D310" s="88"/>
      <c r="E310" s="119">
        <f>E311</f>
        <v>0</v>
      </c>
      <c r="F310" s="119">
        <f>F311</f>
        <v>0</v>
      </c>
      <c r="G310" s="119">
        <f>G311</f>
        <v>0</v>
      </c>
      <c r="H310" s="119">
        <f>H311</f>
        <v>0</v>
      </c>
    </row>
    <row r="311" spans="1:8" ht="30.75" hidden="1">
      <c r="A311" s="87" t="s">
        <v>140</v>
      </c>
      <c r="B311" s="88" t="s">
        <v>116</v>
      </c>
      <c r="C311" s="89" t="s">
        <v>366</v>
      </c>
      <c r="D311" s="88" t="s">
        <v>141</v>
      </c>
      <c r="E311" s="119"/>
      <c r="F311" s="78"/>
      <c r="G311" s="78"/>
      <c r="H311" s="78"/>
    </row>
    <row r="312" spans="1:8" ht="30.75" hidden="1">
      <c r="A312" s="87" t="s">
        <v>30</v>
      </c>
      <c r="B312" s="88" t="s">
        <v>116</v>
      </c>
      <c r="C312" s="89" t="s">
        <v>250</v>
      </c>
      <c r="D312" s="88"/>
      <c r="E312" s="119">
        <f>E313+E316</f>
        <v>0</v>
      </c>
      <c r="F312" s="119">
        <f>F313+F316</f>
        <v>0</v>
      </c>
      <c r="G312" s="119">
        <f>G313+G316</f>
        <v>0</v>
      </c>
      <c r="H312" s="119">
        <f>H313+H316</f>
        <v>0</v>
      </c>
    </row>
    <row r="313" spans="1:8" ht="30.75" hidden="1">
      <c r="A313" s="87" t="s">
        <v>378</v>
      </c>
      <c r="B313" s="88" t="s">
        <v>116</v>
      </c>
      <c r="C313" s="89" t="s">
        <v>251</v>
      </c>
      <c r="D313" s="88"/>
      <c r="E313" s="119">
        <f>E314</f>
        <v>0</v>
      </c>
      <c r="F313" s="119">
        <f aca="true" t="shared" si="30" ref="F313:H314">F314</f>
        <v>0</v>
      </c>
      <c r="G313" s="119">
        <f t="shared" si="30"/>
        <v>0</v>
      </c>
      <c r="H313" s="119">
        <f t="shared" si="30"/>
        <v>0</v>
      </c>
    </row>
    <row r="314" spans="1:8" ht="30.75" hidden="1">
      <c r="A314" s="87" t="s">
        <v>122</v>
      </c>
      <c r="B314" s="88" t="s">
        <v>116</v>
      </c>
      <c r="C314" s="89" t="s">
        <v>252</v>
      </c>
      <c r="D314" s="88"/>
      <c r="E314" s="119">
        <f>E315</f>
        <v>0</v>
      </c>
      <c r="F314" s="119">
        <f t="shared" si="30"/>
        <v>0</v>
      </c>
      <c r="G314" s="119">
        <f t="shared" si="30"/>
        <v>0</v>
      </c>
      <c r="H314" s="119">
        <f t="shared" si="30"/>
        <v>0</v>
      </c>
    </row>
    <row r="315" spans="1:8" ht="15" hidden="1">
      <c r="A315" s="87" t="s">
        <v>145</v>
      </c>
      <c r="B315" s="88" t="s">
        <v>116</v>
      </c>
      <c r="C315" s="89" t="s">
        <v>252</v>
      </c>
      <c r="D315" s="88" t="s">
        <v>144</v>
      </c>
      <c r="E315" s="119"/>
      <c r="F315" s="78"/>
      <c r="G315" s="78"/>
      <c r="H315" s="78"/>
    </row>
    <row r="316" spans="1:8" ht="78" hidden="1">
      <c r="A316" s="87" t="s">
        <v>379</v>
      </c>
      <c r="B316" s="88" t="s">
        <v>116</v>
      </c>
      <c r="C316" s="89" t="s">
        <v>374</v>
      </c>
      <c r="D316" s="88"/>
      <c r="E316" s="119">
        <f>E317</f>
        <v>0</v>
      </c>
      <c r="F316" s="119">
        <f aca="true" t="shared" si="31" ref="F316:H317">F317</f>
        <v>0</v>
      </c>
      <c r="G316" s="119">
        <f t="shared" si="31"/>
        <v>0</v>
      </c>
      <c r="H316" s="119">
        <f t="shared" si="31"/>
        <v>0</v>
      </c>
    </row>
    <row r="317" spans="1:8" ht="15" hidden="1">
      <c r="A317" s="87" t="s">
        <v>121</v>
      </c>
      <c r="B317" s="88" t="s">
        <v>116</v>
      </c>
      <c r="C317" s="89" t="s">
        <v>375</v>
      </c>
      <c r="D317" s="88"/>
      <c r="E317" s="119">
        <f>E318</f>
        <v>0</v>
      </c>
      <c r="F317" s="119">
        <f t="shared" si="31"/>
        <v>0</v>
      </c>
      <c r="G317" s="119">
        <f t="shared" si="31"/>
        <v>0</v>
      </c>
      <c r="H317" s="119">
        <f t="shared" si="31"/>
        <v>0</v>
      </c>
    </row>
    <row r="318" spans="1:8" ht="30.75" hidden="1">
      <c r="A318" s="87" t="s">
        <v>140</v>
      </c>
      <c r="B318" s="88" t="s">
        <v>116</v>
      </c>
      <c r="C318" s="89" t="s">
        <v>375</v>
      </c>
      <c r="D318" s="88" t="s">
        <v>141</v>
      </c>
      <c r="E318" s="119"/>
      <c r="F318" s="78"/>
      <c r="G318" s="78"/>
      <c r="H318" s="78"/>
    </row>
    <row r="319" spans="1:8" ht="62.25" hidden="1">
      <c r="A319" s="87" t="s">
        <v>294</v>
      </c>
      <c r="B319" s="88" t="s">
        <v>116</v>
      </c>
      <c r="C319" s="89" t="s">
        <v>295</v>
      </c>
      <c r="D319" s="88"/>
      <c r="E319" s="119">
        <f>E320</f>
        <v>0</v>
      </c>
      <c r="F319" s="119">
        <f>F320</f>
        <v>0</v>
      </c>
      <c r="G319" s="119">
        <f>G320</f>
        <v>0</v>
      </c>
      <c r="H319" s="119">
        <f>H320</f>
        <v>0</v>
      </c>
    </row>
    <row r="320" spans="1:8" ht="46.5" hidden="1">
      <c r="A320" s="87" t="s">
        <v>308</v>
      </c>
      <c r="B320" s="88" t="s">
        <v>116</v>
      </c>
      <c r="C320" s="89" t="s">
        <v>309</v>
      </c>
      <c r="D320" s="88"/>
      <c r="E320" s="119">
        <f>E321+E323</f>
        <v>0</v>
      </c>
      <c r="F320" s="119">
        <f>F321+F323</f>
        <v>0</v>
      </c>
      <c r="G320" s="119">
        <f>G321+G323</f>
        <v>0</v>
      </c>
      <c r="H320" s="119">
        <f>H321+H323</f>
        <v>0</v>
      </c>
    </row>
    <row r="321" spans="1:8" ht="30.75" hidden="1">
      <c r="A321" s="87" t="s">
        <v>419</v>
      </c>
      <c r="B321" s="88" t="s">
        <v>116</v>
      </c>
      <c r="C321" s="89" t="s">
        <v>418</v>
      </c>
      <c r="D321" s="88"/>
      <c r="E321" s="119">
        <f>E322</f>
        <v>0</v>
      </c>
      <c r="F321" s="119">
        <f>F322</f>
        <v>0</v>
      </c>
      <c r="G321" s="119">
        <f>G322</f>
        <v>0</v>
      </c>
      <c r="H321" s="119">
        <f>H322</f>
        <v>0</v>
      </c>
    </row>
    <row r="322" spans="1:8" ht="15" hidden="1">
      <c r="A322" s="87" t="s">
        <v>145</v>
      </c>
      <c r="B322" s="88" t="s">
        <v>116</v>
      </c>
      <c r="C322" s="89" t="s">
        <v>418</v>
      </c>
      <c r="D322" s="88" t="s">
        <v>144</v>
      </c>
      <c r="E322" s="119"/>
      <c r="F322" s="78"/>
      <c r="G322" s="78"/>
      <c r="H322" s="78"/>
    </row>
    <row r="323" spans="1:8" ht="46.5" hidden="1">
      <c r="A323" s="87" t="s">
        <v>421</v>
      </c>
      <c r="B323" s="88" t="s">
        <v>116</v>
      </c>
      <c r="C323" s="89" t="s">
        <v>420</v>
      </c>
      <c r="D323" s="88"/>
      <c r="E323" s="119">
        <f>E324</f>
        <v>0</v>
      </c>
      <c r="F323" s="119">
        <f>F324</f>
        <v>0</v>
      </c>
      <c r="G323" s="119">
        <f>G324</f>
        <v>0</v>
      </c>
      <c r="H323" s="119">
        <f>H324</f>
        <v>0</v>
      </c>
    </row>
    <row r="324" spans="1:8" ht="15" hidden="1">
      <c r="A324" s="87" t="s">
        <v>145</v>
      </c>
      <c r="B324" s="88" t="s">
        <v>116</v>
      </c>
      <c r="C324" s="89" t="s">
        <v>420</v>
      </c>
      <c r="D324" s="88" t="s">
        <v>144</v>
      </c>
      <c r="E324" s="119"/>
      <c r="F324" s="78"/>
      <c r="G324" s="78"/>
      <c r="H324" s="78"/>
    </row>
    <row r="325" spans="1:8" ht="15" hidden="1">
      <c r="A325" s="87" t="s">
        <v>42</v>
      </c>
      <c r="B325" s="88" t="s">
        <v>117</v>
      </c>
      <c r="C325" s="89"/>
      <c r="D325" s="100"/>
      <c r="E325" s="119">
        <f>E326+E345</f>
        <v>0</v>
      </c>
      <c r="F325" s="119">
        <f>F326+F345</f>
        <v>0</v>
      </c>
      <c r="G325" s="119">
        <f>G326+G345</f>
        <v>0</v>
      </c>
      <c r="H325" s="119">
        <f>H326+H345</f>
        <v>0</v>
      </c>
    </row>
    <row r="326" spans="1:8" ht="30.75" hidden="1">
      <c r="A326" s="87" t="s">
        <v>28</v>
      </c>
      <c r="B326" s="88" t="s">
        <v>117</v>
      </c>
      <c r="C326" s="89" t="s">
        <v>376</v>
      </c>
      <c r="D326" s="100"/>
      <c r="E326" s="119">
        <f>E327+E330</f>
        <v>0</v>
      </c>
      <c r="F326" s="119">
        <f>F327+F330</f>
        <v>0</v>
      </c>
      <c r="G326" s="119">
        <f>G327+G330</f>
        <v>0</v>
      </c>
      <c r="H326" s="119">
        <f>H327+H330</f>
        <v>0</v>
      </c>
    </row>
    <row r="327" spans="1:8" ht="46.5" hidden="1">
      <c r="A327" s="87" t="s">
        <v>223</v>
      </c>
      <c r="B327" s="88" t="s">
        <v>117</v>
      </c>
      <c r="C327" s="89" t="s">
        <v>231</v>
      </c>
      <c r="D327" s="88"/>
      <c r="E327" s="119">
        <f>E328</f>
        <v>0</v>
      </c>
      <c r="F327" s="119">
        <f aca="true" t="shared" si="32" ref="F327:H328">F328</f>
        <v>0</v>
      </c>
      <c r="G327" s="119">
        <f t="shared" si="32"/>
        <v>0</v>
      </c>
      <c r="H327" s="119">
        <f t="shared" si="32"/>
        <v>0</v>
      </c>
    </row>
    <row r="328" spans="1:8" ht="78" hidden="1">
      <c r="A328" s="87" t="s">
        <v>199</v>
      </c>
      <c r="B328" s="88" t="s">
        <v>117</v>
      </c>
      <c r="C328" s="89" t="s">
        <v>364</v>
      </c>
      <c r="D328" s="100"/>
      <c r="E328" s="119">
        <f>E329</f>
        <v>0</v>
      </c>
      <c r="F328" s="119">
        <f t="shared" si="32"/>
        <v>0</v>
      </c>
      <c r="G328" s="119">
        <f t="shared" si="32"/>
        <v>0</v>
      </c>
      <c r="H328" s="119">
        <f t="shared" si="32"/>
        <v>0</v>
      </c>
    </row>
    <row r="329" spans="1:8" ht="30.75" hidden="1">
      <c r="A329" s="87" t="s">
        <v>140</v>
      </c>
      <c r="B329" s="88" t="s">
        <v>117</v>
      </c>
      <c r="C329" s="89" t="s">
        <v>364</v>
      </c>
      <c r="D329" s="88" t="s">
        <v>141</v>
      </c>
      <c r="E329" s="119"/>
      <c r="F329" s="78"/>
      <c r="G329" s="78"/>
      <c r="H329" s="78"/>
    </row>
    <row r="330" spans="1:8" ht="46.5" hidden="1">
      <c r="A330" s="87" t="s">
        <v>225</v>
      </c>
      <c r="B330" s="88" t="s">
        <v>117</v>
      </c>
      <c r="C330" s="89" t="s">
        <v>233</v>
      </c>
      <c r="D330" s="88"/>
      <c r="E330" s="119">
        <f>E331+E333+E335+E337+E339+E341+E343</f>
        <v>0</v>
      </c>
      <c r="F330" s="119">
        <f>F331+F333+F335+F337+F339+F341+F343</f>
        <v>0</v>
      </c>
      <c r="G330" s="119">
        <f>G331+G333+G335+G337+G339+G341+G343</f>
        <v>0</v>
      </c>
      <c r="H330" s="119">
        <f>H331+H333+H335+H337+H339+H341+H343</f>
        <v>0</v>
      </c>
    </row>
    <row r="331" spans="1:8" ht="46.5" hidden="1">
      <c r="A331" s="87" t="s">
        <v>146</v>
      </c>
      <c r="B331" s="88" t="s">
        <v>117</v>
      </c>
      <c r="C331" s="89" t="s">
        <v>372</v>
      </c>
      <c r="D331" s="88"/>
      <c r="E331" s="119">
        <f>E332</f>
        <v>0</v>
      </c>
      <c r="F331" s="119">
        <f>F332</f>
        <v>0</v>
      </c>
      <c r="G331" s="119">
        <f>G332</f>
        <v>0</v>
      </c>
      <c r="H331" s="119">
        <f>H332</f>
        <v>0</v>
      </c>
    </row>
    <row r="332" spans="1:8" ht="15" hidden="1">
      <c r="A332" s="87" t="s">
        <v>145</v>
      </c>
      <c r="B332" s="88" t="s">
        <v>117</v>
      </c>
      <c r="C332" s="89" t="s">
        <v>372</v>
      </c>
      <c r="D332" s="88" t="s">
        <v>144</v>
      </c>
      <c r="E332" s="119"/>
      <c r="F332" s="78"/>
      <c r="G332" s="78"/>
      <c r="H332" s="78"/>
    </row>
    <row r="333" spans="1:8" ht="30.75" hidden="1">
      <c r="A333" s="87" t="s">
        <v>177</v>
      </c>
      <c r="B333" s="88" t="s">
        <v>117</v>
      </c>
      <c r="C333" s="89" t="s">
        <v>381</v>
      </c>
      <c r="D333" s="88"/>
      <c r="E333" s="119">
        <f>E334</f>
        <v>0</v>
      </c>
      <c r="F333" s="119">
        <f>F334</f>
        <v>0</v>
      </c>
      <c r="G333" s="119">
        <f>G334</f>
        <v>0</v>
      </c>
      <c r="H333" s="119">
        <f>H334</f>
        <v>0</v>
      </c>
    </row>
    <row r="334" spans="1:8" ht="30.75" hidden="1">
      <c r="A334" s="87" t="s">
        <v>173</v>
      </c>
      <c r="B334" s="88" t="s">
        <v>117</v>
      </c>
      <c r="C334" s="89" t="s">
        <v>381</v>
      </c>
      <c r="D334" s="88" t="s">
        <v>133</v>
      </c>
      <c r="E334" s="119"/>
      <c r="F334" s="78"/>
      <c r="G334" s="78"/>
      <c r="H334" s="78"/>
    </row>
    <row r="335" spans="1:8" ht="62.25" hidden="1">
      <c r="A335" s="87" t="s">
        <v>200</v>
      </c>
      <c r="B335" s="88" t="s">
        <v>117</v>
      </c>
      <c r="C335" s="89" t="s">
        <v>368</v>
      </c>
      <c r="D335" s="100"/>
      <c r="E335" s="119">
        <f>E336</f>
        <v>0</v>
      </c>
      <c r="F335" s="119">
        <f>F336</f>
        <v>0</v>
      </c>
      <c r="G335" s="119">
        <f>G336</f>
        <v>0</v>
      </c>
      <c r="H335" s="119">
        <f>H336</f>
        <v>0</v>
      </c>
    </row>
    <row r="336" spans="1:8" ht="15" hidden="1">
      <c r="A336" s="87" t="s">
        <v>145</v>
      </c>
      <c r="B336" s="88" t="s">
        <v>117</v>
      </c>
      <c r="C336" s="89" t="s">
        <v>368</v>
      </c>
      <c r="D336" s="88" t="s">
        <v>144</v>
      </c>
      <c r="E336" s="119"/>
      <c r="F336" s="78"/>
      <c r="G336" s="78"/>
      <c r="H336" s="78"/>
    </row>
    <row r="337" spans="1:8" ht="62.25" hidden="1">
      <c r="A337" s="87" t="s">
        <v>129</v>
      </c>
      <c r="B337" s="88" t="s">
        <v>117</v>
      </c>
      <c r="C337" s="89" t="s">
        <v>369</v>
      </c>
      <c r="D337" s="88"/>
      <c r="E337" s="119">
        <f>E338</f>
        <v>0</v>
      </c>
      <c r="F337" s="119">
        <f>F338</f>
        <v>0</v>
      </c>
      <c r="G337" s="119">
        <f>G338</f>
        <v>0</v>
      </c>
      <c r="H337" s="119">
        <f>H338</f>
        <v>0</v>
      </c>
    </row>
    <row r="338" spans="1:8" ht="15" hidden="1">
      <c r="A338" s="87" t="s">
        <v>145</v>
      </c>
      <c r="B338" s="88" t="s">
        <v>117</v>
      </c>
      <c r="C338" s="89" t="s">
        <v>369</v>
      </c>
      <c r="D338" s="88" t="s">
        <v>144</v>
      </c>
      <c r="E338" s="119"/>
      <c r="F338" s="78"/>
      <c r="G338" s="78"/>
      <c r="H338" s="78"/>
    </row>
    <row r="339" spans="1:8" ht="30.75" hidden="1">
      <c r="A339" s="87" t="s">
        <v>201</v>
      </c>
      <c r="B339" s="88" t="s">
        <v>117</v>
      </c>
      <c r="C339" s="89" t="s">
        <v>373</v>
      </c>
      <c r="D339" s="88"/>
      <c r="E339" s="119">
        <f>E340</f>
        <v>0</v>
      </c>
      <c r="F339" s="119">
        <f>F340</f>
        <v>0</v>
      </c>
      <c r="G339" s="119">
        <f>G340</f>
        <v>0</v>
      </c>
      <c r="H339" s="119">
        <f>H340</f>
        <v>0</v>
      </c>
    </row>
    <row r="340" spans="1:8" ht="15" hidden="1">
      <c r="A340" s="87" t="s">
        <v>145</v>
      </c>
      <c r="B340" s="88" t="s">
        <v>117</v>
      </c>
      <c r="C340" s="89" t="s">
        <v>373</v>
      </c>
      <c r="D340" s="88" t="s">
        <v>144</v>
      </c>
      <c r="E340" s="119"/>
      <c r="F340" s="78"/>
      <c r="G340" s="78"/>
      <c r="H340" s="78"/>
    </row>
    <row r="341" spans="1:8" ht="30.75" hidden="1">
      <c r="A341" s="87" t="s">
        <v>198</v>
      </c>
      <c r="B341" s="88" t="s">
        <v>117</v>
      </c>
      <c r="C341" s="89" t="s">
        <v>370</v>
      </c>
      <c r="D341" s="88"/>
      <c r="E341" s="119">
        <f>E342</f>
        <v>0</v>
      </c>
      <c r="F341" s="119">
        <f>F342</f>
        <v>0</v>
      </c>
      <c r="G341" s="119">
        <f>G342</f>
        <v>0</v>
      </c>
      <c r="H341" s="119">
        <f>H342</f>
        <v>0</v>
      </c>
    </row>
    <row r="342" spans="1:8" ht="15" hidden="1">
      <c r="A342" s="87" t="s">
        <v>145</v>
      </c>
      <c r="B342" s="88" t="s">
        <v>117</v>
      </c>
      <c r="C342" s="89" t="s">
        <v>370</v>
      </c>
      <c r="D342" s="88" t="s">
        <v>144</v>
      </c>
      <c r="E342" s="119"/>
      <c r="F342" s="78"/>
      <c r="G342" s="78"/>
      <c r="H342" s="78"/>
    </row>
    <row r="343" spans="1:8" ht="30.75" hidden="1">
      <c r="A343" s="87" t="s">
        <v>167</v>
      </c>
      <c r="B343" s="88" t="s">
        <v>117</v>
      </c>
      <c r="C343" s="89" t="s">
        <v>371</v>
      </c>
      <c r="D343" s="88"/>
      <c r="E343" s="119">
        <f>E344</f>
        <v>0</v>
      </c>
      <c r="F343" s="119">
        <f>F344</f>
        <v>0</v>
      </c>
      <c r="G343" s="119">
        <f>G344</f>
        <v>0</v>
      </c>
      <c r="H343" s="119">
        <f>H344</f>
        <v>0</v>
      </c>
    </row>
    <row r="344" spans="1:8" ht="15" hidden="1">
      <c r="A344" s="87" t="s">
        <v>145</v>
      </c>
      <c r="B344" s="88" t="s">
        <v>117</v>
      </c>
      <c r="C344" s="89" t="s">
        <v>371</v>
      </c>
      <c r="D344" s="88" t="s">
        <v>144</v>
      </c>
      <c r="E344" s="119"/>
      <c r="F344" s="78"/>
      <c r="G344" s="78"/>
      <c r="H344" s="78"/>
    </row>
    <row r="345" spans="1:8" ht="62.25" hidden="1">
      <c r="A345" s="87" t="s">
        <v>294</v>
      </c>
      <c r="B345" s="88" t="s">
        <v>117</v>
      </c>
      <c r="C345" s="89" t="s">
        <v>295</v>
      </c>
      <c r="D345" s="88"/>
      <c r="E345" s="119">
        <f>E346</f>
        <v>0</v>
      </c>
      <c r="F345" s="119">
        <f>F346</f>
        <v>0</v>
      </c>
      <c r="G345" s="119">
        <f>G346</f>
        <v>0</v>
      </c>
      <c r="H345" s="119">
        <f>H346</f>
        <v>0</v>
      </c>
    </row>
    <row r="346" spans="1:8" ht="46.5" hidden="1">
      <c r="A346" s="87" t="s">
        <v>308</v>
      </c>
      <c r="B346" s="88" t="s">
        <v>117</v>
      </c>
      <c r="C346" s="89" t="s">
        <v>309</v>
      </c>
      <c r="D346" s="88"/>
      <c r="E346" s="119">
        <f>E347+E349+E351</f>
        <v>0</v>
      </c>
      <c r="F346" s="119">
        <f>F347+F349+F351</f>
        <v>0</v>
      </c>
      <c r="G346" s="119">
        <f>G347+G349+G351</f>
        <v>0</v>
      </c>
      <c r="H346" s="119">
        <f>H347+H349+H351</f>
        <v>0</v>
      </c>
    </row>
    <row r="347" spans="1:8" ht="62.25" hidden="1">
      <c r="A347" s="87" t="s">
        <v>127</v>
      </c>
      <c r="B347" s="88" t="s">
        <v>117</v>
      </c>
      <c r="C347" s="89" t="s">
        <v>310</v>
      </c>
      <c r="D347" s="88"/>
      <c r="E347" s="119">
        <f>E348</f>
        <v>0</v>
      </c>
      <c r="F347" s="119">
        <f>F348</f>
        <v>0</v>
      </c>
      <c r="G347" s="119">
        <f>G348</f>
        <v>0</v>
      </c>
      <c r="H347" s="119">
        <f>H348</f>
        <v>0</v>
      </c>
    </row>
    <row r="348" spans="1:8" ht="30.75" hidden="1">
      <c r="A348" s="87" t="s">
        <v>182</v>
      </c>
      <c r="B348" s="88" t="s">
        <v>117</v>
      </c>
      <c r="C348" s="89" t="s">
        <v>310</v>
      </c>
      <c r="D348" s="88" t="s">
        <v>148</v>
      </c>
      <c r="E348" s="119"/>
      <c r="F348" s="78"/>
      <c r="G348" s="78"/>
      <c r="H348" s="78"/>
    </row>
    <row r="349" spans="1:8" ht="62.25" hidden="1">
      <c r="A349" s="87" t="s">
        <v>202</v>
      </c>
      <c r="B349" s="88" t="s">
        <v>117</v>
      </c>
      <c r="C349" s="89" t="s">
        <v>382</v>
      </c>
      <c r="D349" s="88"/>
      <c r="E349" s="119">
        <f>E350</f>
        <v>0</v>
      </c>
      <c r="F349" s="119">
        <f>F350</f>
        <v>0</v>
      </c>
      <c r="G349" s="119">
        <f>G350</f>
        <v>0</v>
      </c>
      <c r="H349" s="119">
        <f>H350</f>
        <v>0</v>
      </c>
    </row>
    <row r="350" spans="1:8" ht="30.75" hidden="1">
      <c r="A350" s="87" t="s">
        <v>182</v>
      </c>
      <c r="B350" s="88" t="s">
        <v>117</v>
      </c>
      <c r="C350" s="89" t="s">
        <v>382</v>
      </c>
      <c r="D350" s="88" t="s">
        <v>148</v>
      </c>
      <c r="E350" s="119"/>
      <c r="F350" s="78"/>
      <c r="G350" s="78"/>
      <c r="H350" s="78"/>
    </row>
    <row r="351" spans="1:8" ht="78" hidden="1">
      <c r="A351" s="87" t="s">
        <v>162</v>
      </c>
      <c r="B351" s="88" t="s">
        <v>117</v>
      </c>
      <c r="C351" s="89" t="s">
        <v>311</v>
      </c>
      <c r="D351" s="88"/>
      <c r="E351" s="119">
        <f>E352</f>
        <v>0</v>
      </c>
      <c r="F351" s="119">
        <f>F352</f>
        <v>0</v>
      </c>
      <c r="G351" s="119">
        <f>G352</f>
        <v>0</v>
      </c>
      <c r="H351" s="119">
        <f>H352</f>
        <v>0</v>
      </c>
    </row>
    <row r="352" spans="1:8" ht="30.75" hidden="1">
      <c r="A352" s="87" t="s">
        <v>173</v>
      </c>
      <c r="B352" s="88" t="s">
        <v>117</v>
      </c>
      <c r="C352" s="89" t="s">
        <v>311</v>
      </c>
      <c r="D352" s="88" t="s">
        <v>133</v>
      </c>
      <c r="E352" s="119"/>
      <c r="F352" s="78"/>
      <c r="G352" s="78"/>
      <c r="H352" s="78"/>
    </row>
    <row r="353" spans="1:8" s="86" customFormat="1" ht="15" hidden="1">
      <c r="A353" s="81" t="s">
        <v>79</v>
      </c>
      <c r="B353" s="82" t="s">
        <v>118</v>
      </c>
      <c r="C353" s="83"/>
      <c r="D353" s="82"/>
      <c r="E353" s="117">
        <f>E354</f>
        <v>0</v>
      </c>
      <c r="F353" s="117">
        <f aca="true" t="shared" si="33" ref="F353:H354">F354</f>
        <v>0</v>
      </c>
      <c r="G353" s="117">
        <f t="shared" si="33"/>
        <v>0</v>
      </c>
      <c r="H353" s="117">
        <f t="shared" si="33"/>
        <v>0</v>
      </c>
    </row>
    <row r="354" spans="1:8" ht="15" hidden="1">
      <c r="A354" s="87" t="s">
        <v>81</v>
      </c>
      <c r="B354" s="88" t="s">
        <v>80</v>
      </c>
      <c r="C354" s="89"/>
      <c r="D354" s="88"/>
      <c r="E354" s="119">
        <f>E355</f>
        <v>0</v>
      </c>
      <c r="F354" s="119">
        <f t="shared" si="33"/>
        <v>0</v>
      </c>
      <c r="G354" s="119">
        <f t="shared" si="33"/>
        <v>0</v>
      </c>
      <c r="H354" s="119">
        <f t="shared" si="33"/>
        <v>0</v>
      </c>
    </row>
    <row r="355" spans="1:8" ht="46.5" hidden="1">
      <c r="A355" s="87" t="s">
        <v>240</v>
      </c>
      <c r="B355" s="88" t="s">
        <v>80</v>
      </c>
      <c r="C355" s="89" t="s">
        <v>241</v>
      </c>
      <c r="D355" s="88"/>
      <c r="E355" s="119">
        <f>E356+E359</f>
        <v>0</v>
      </c>
      <c r="F355" s="119">
        <f>F356+F359</f>
        <v>0</v>
      </c>
      <c r="G355" s="119">
        <f>G356+G359</f>
        <v>0</v>
      </c>
      <c r="H355" s="119">
        <f>H356+H359</f>
        <v>0</v>
      </c>
    </row>
    <row r="356" spans="1:8" ht="30.75" hidden="1">
      <c r="A356" s="87" t="s">
        <v>245</v>
      </c>
      <c r="B356" s="88" t="s">
        <v>80</v>
      </c>
      <c r="C356" s="89" t="s">
        <v>246</v>
      </c>
      <c r="D356" s="88"/>
      <c r="E356" s="119">
        <f>E357</f>
        <v>0</v>
      </c>
      <c r="F356" s="119">
        <f aca="true" t="shared" si="34" ref="F356:H357">F357</f>
        <v>0</v>
      </c>
      <c r="G356" s="119">
        <f t="shared" si="34"/>
        <v>0</v>
      </c>
      <c r="H356" s="119">
        <f t="shared" si="34"/>
        <v>0</v>
      </c>
    </row>
    <row r="357" spans="1:8" ht="15" hidden="1">
      <c r="A357" s="87" t="s">
        <v>34</v>
      </c>
      <c r="B357" s="88" t="s">
        <v>80</v>
      </c>
      <c r="C357" s="89" t="s">
        <v>247</v>
      </c>
      <c r="D357" s="88"/>
      <c r="E357" s="119">
        <f>E358</f>
        <v>0</v>
      </c>
      <c r="F357" s="119">
        <f t="shared" si="34"/>
        <v>0</v>
      </c>
      <c r="G357" s="119">
        <f t="shared" si="34"/>
        <v>0</v>
      </c>
      <c r="H357" s="119">
        <f t="shared" si="34"/>
        <v>0</v>
      </c>
    </row>
    <row r="358" spans="1:8" ht="30.75" hidden="1">
      <c r="A358" s="87" t="s">
        <v>140</v>
      </c>
      <c r="B358" s="88" t="s">
        <v>80</v>
      </c>
      <c r="C358" s="89" t="s">
        <v>247</v>
      </c>
      <c r="D358" s="88" t="s">
        <v>141</v>
      </c>
      <c r="E358" s="119"/>
      <c r="F358" s="78"/>
      <c r="G358" s="78"/>
      <c r="H358" s="78"/>
    </row>
    <row r="359" spans="1:8" ht="62.25" hidden="1">
      <c r="A359" s="87" t="s">
        <v>344</v>
      </c>
      <c r="B359" s="88" t="s">
        <v>80</v>
      </c>
      <c r="C359" s="89" t="s">
        <v>248</v>
      </c>
      <c r="D359" s="88"/>
      <c r="E359" s="119">
        <f>E360</f>
        <v>0</v>
      </c>
      <c r="F359" s="119">
        <f>F360</f>
        <v>0</v>
      </c>
      <c r="G359" s="119">
        <f>G360</f>
        <v>0</v>
      </c>
      <c r="H359" s="119">
        <f>H360</f>
        <v>0</v>
      </c>
    </row>
    <row r="360" spans="1:8" ht="15" hidden="1">
      <c r="A360" s="87" t="s">
        <v>22</v>
      </c>
      <c r="B360" s="88" t="s">
        <v>80</v>
      </c>
      <c r="C360" s="89" t="s">
        <v>249</v>
      </c>
      <c r="D360" s="88"/>
      <c r="E360" s="119">
        <f>E362+E361+E363</f>
        <v>0</v>
      </c>
      <c r="F360" s="119">
        <f>F362+F361+F363</f>
        <v>0</v>
      </c>
      <c r="G360" s="119">
        <f>G362+G361+G363</f>
        <v>0</v>
      </c>
      <c r="H360" s="119">
        <f>H362+H361+H363</f>
        <v>0</v>
      </c>
    </row>
    <row r="361" spans="1:8" ht="46.5" hidden="1">
      <c r="A361" s="87" t="s">
        <v>131</v>
      </c>
      <c r="B361" s="88" t="s">
        <v>80</v>
      </c>
      <c r="C361" s="89" t="s">
        <v>249</v>
      </c>
      <c r="D361" s="88" t="s">
        <v>132</v>
      </c>
      <c r="E361" s="119"/>
      <c r="F361" s="78"/>
      <c r="G361" s="78"/>
      <c r="H361" s="78"/>
    </row>
    <row r="362" spans="1:8" ht="30.75" hidden="1">
      <c r="A362" s="87" t="s">
        <v>173</v>
      </c>
      <c r="B362" s="88" t="s">
        <v>80</v>
      </c>
      <c r="C362" s="89" t="s">
        <v>249</v>
      </c>
      <c r="D362" s="88" t="s">
        <v>133</v>
      </c>
      <c r="E362" s="119"/>
      <c r="F362" s="78"/>
      <c r="G362" s="78"/>
      <c r="H362" s="78"/>
    </row>
    <row r="363" spans="1:8" ht="15" hidden="1">
      <c r="A363" s="87" t="s">
        <v>145</v>
      </c>
      <c r="B363" s="88" t="s">
        <v>80</v>
      </c>
      <c r="C363" s="89" t="s">
        <v>249</v>
      </c>
      <c r="D363" s="88" t="s">
        <v>144</v>
      </c>
      <c r="E363" s="119"/>
      <c r="F363" s="119"/>
      <c r="G363" s="119"/>
      <c r="H363" s="119"/>
    </row>
    <row r="364" spans="1:8" s="86" customFormat="1" ht="15" hidden="1">
      <c r="A364" s="81" t="s">
        <v>83</v>
      </c>
      <c r="B364" s="82" t="s">
        <v>82</v>
      </c>
      <c r="C364" s="83"/>
      <c r="D364" s="82"/>
      <c r="E364" s="117">
        <f>E365+E370</f>
        <v>0</v>
      </c>
      <c r="F364" s="117">
        <f>F365+F370</f>
        <v>0</v>
      </c>
      <c r="G364" s="117">
        <f>G365+G370</f>
        <v>0</v>
      </c>
      <c r="H364" s="117">
        <f>H365+H370</f>
        <v>0</v>
      </c>
    </row>
    <row r="365" spans="1:8" ht="15" hidden="1">
      <c r="A365" s="87" t="s">
        <v>20</v>
      </c>
      <c r="B365" s="88" t="s">
        <v>84</v>
      </c>
      <c r="C365" s="89"/>
      <c r="D365" s="88"/>
      <c r="E365" s="119">
        <f>E366</f>
        <v>0</v>
      </c>
      <c r="F365" s="119">
        <f aca="true" t="shared" si="35" ref="F365:H368">F366</f>
        <v>0</v>
      </c>
      <c r="G365" s="119">
        <f t="shared" si="35"/>
        <v>0</v>
      </c>
      <c r="H365" s="119">
        <f t="shared" si="35"/>
        <v>0</v>
      </c>
    </row>
    <row r="366" spans="1:8" ht="30.75" hidden="1">
      <c r="A366" s="87" t="s">
        <v>71</v>
      </c>
      <c r="B366" s="88" t="s">
        <v>84</v>
      </c>
      <c r="C366" s="89" t="s">
        <v>262</v>
      </c>
      <c r="D366" s="88"/>
      <c r="E366" s="119">
        <f>E367</f>
        <v>0</v>
      </c>
      <c r="F366" s="119">
        <f t="shared" si="35"/>
        <v>0</v>
      </c>
      <c r="G366" s="119">
        <f t="shared" si="35"/>
        <v>0</v>
      </c>
      <c r="H366" s="119">
        <f t="shared" si="35"/>
        <v>0</v>
      </c>
    </row>
    <row r="367" spans="1:8" ht="30.75" hidden="1">
      <c r="A367" s="87" t="s">
        <v>347</v>
      </c>
      <c r="B367" s="88" t="s">
        <v>84</v>
      </c>
      <c r="C367" s="89" t="s">
        <v>272</v>
      </c>
      <c r="D367" s="88"/>
      <c r="E367" s="119">
        <f>E368</f>
        <v>0</v>
      </c>
      <c r="F367" s="119">
        <f t="shared" si="35"/>
        <v>0</v>
      </c>
      <c r="G367" s="119">
        <f t="shared" si="35"/>
        <v>0</v>
      </c>
      <c r="H367" s="119">
        <f t="shared" si="35"/>
        <v>0</v>
      </c>
    </row>
    <row r="368" spans="1:8" ht="15" hidden="1">
      <c r="A368" s="87" t="s">
        <v>138</v>
      </c>
      <c r="B368" s="88" t="s">
        <v>84</v>
      </c>
      <c r="C368" s="89" t="s">
        <v>273</v>
      </c>
      <c r="D368" s="88"/>
      <c r="E368" s="119">
        <f>E369</f>
        <v>0</v>
      </c>
      <c r="F368" s="119">
        <f t="shared" si="35"/>
        <v>0</v>
      </c>
      <c r="G368" s="119">
        <f t="shared" si="35"/>
        <v>0</v>
      </c>
      <c r="H368" s="119">
        <f t="shared" si="35"/>
        <v>0</v>
      </c>
    </row>
    <row r="369" spans="1:8" ht="30.75" hidden="1">
      <c r="A369" s="87" t="s">
        <v>173</v>
      </c>
      <c r="B369" s="88" t="s">
        <v>84</v>
      </c>
      <c r="C369" s="89" t="s">
        <v>273</v>
      </c>
      <c r="D369" s="88" t="s">
        <v>133</v>
      </c>
      <c r="E369" s="119"/>
      <c r="F369" s="78"/>
      <c r="G369" s="78"/>
      <c r="H369" s="78"/>
    </row>
    <row r="370" spans="1:8" ht="15" hidden="1">
      <c r="A370" s="87" t="s">
        <v>12</v>
      </c>
      <c r="B370" s="88" t="s">
        <v>85</v>
      </c>
      <c r="C370" s="89"/>
      <c r="D370" s="88"/>
      <c r="E370" s="119">
        <f>E371</f>
        <v>0</v>
      </c>
      <c r="F370" s="119">
        <f aca="true" t="shared" si="36" ref="F370:H373">F371</f>
        <v>0</v>
      </c>
      <c r="G370" s="119">
        <f t="shared" si="36"/>
        <v>0</v>
      </c>
      <c r="H370" s="119">
        <f t="shared" si="36"/>
        <v>0</v>
      </c>
    </row>
    <row r="371" spans="1:8" ht="30.75" hidden="1">
      <c r="A371" s="87" t="s">
        <v>71</v>
      </c>
      <c r="B371" s="88" t="s">
        <v>85</v>
      </c>
      <c r="C371" s="89" t="s">
        <v>262</v>
      </c>
      <c r="D371" s="88"/>
      <c r="E371" s="119">
        <f>E372</f>
        <v>0</v>
      </c>
      <c r="F371" s="119">
        <f t="shared" si="36"/>
        <v>0</v>
      </c>
      <c r="G371" s="119">
        <f t="shared" si="36"/>
        <v>0</v>
      </c>
      <c r="H371" s="119">
        <f t="shared" si="36"/>
        <v>0</v>
      </c>
    </row>
    <row r="372" spans="1:8" ht="30.75" hidden="1">
      <c r="A372" s="87" t="s">
        <v>274</v>
      </c>
      <c r="B372" s="88" t="s">
        <v>85</v>
      </c>
      <c r="C372" s="89" t="s">
        <v>275</v>
      </c>
      <c r="D372" s="88"/>
      <c r="E372" s="119">
        <f>E373</f>
        <v>0</v>
      </c>
      <c r="F372" s="119">
        <f t="shared" si="36"/>
        <v>0</v>
      </c>
      <c r="G372" s="119">
        <f t="shared" si="36"/>
        <v>0</v>
      </c>
      <c r="H372" s="119">
        <f t="shared" si="36"/>
        <v>0</v>
      </c>
    </row>
    <row r="373" spans="1:8" ht="30.75" hidden="1">
      <c r="A373" s="87" t="s">
        <v>139</v>
      </c>
      <c r="B373" s="88" t="s">
        <v>85</v>
      </c>
      <c r="C373" s="89" t="s">
        <v>276</v>
      </c>
      <c r="D373" s="88"/>
      <c r="E373" s="119">
        <f>E374</f>
        <v>0</v>
      </c>
      <c r="F373" s="119">
        <f t="shared" si="36"/>
        <v>0</v>
      </c>
      <c r="G373" s="119">
        <f t="shared" si="36"/>
        <v>0</v>
      </c>
      <c r="H373" s="119">
        <f t="shared" si="36"/>
        <v>0</v>
      </c>
    </row>
    <row r="374" spans="1:8" ht="30.75" hidden="1">
      <c r="A374" s="87" t="s">
        <v>173</v>
      </c>
      <c r="B374" s="88" t="s">
        <v>85</v>
      </c>
      <c r="C374" s="89" t="s">
        <v>276</v>
      </c>
      <c r="D374" s="88" t="s">
        <v>133</v>
      </c>
      <c r="E374" s="119"/>
      <c r="F374" s="78"/>
      <c r="G374" s="78"/>
      <c r="H374" s="78"/>
    </row>
    <row r="375" spans="1:8" ht="30.75">
      <c r="A375" s="81" t="s">
        <v>184</v>
      </c>
      <c r="B375" s="82" t="s">
        <v>86</v>
      </c>
      <c r="C375" s="89"/>
      <c r="D375" s="88"/>
      <c r="E375" s="117">
        <f>E376+E381</f>
        <v>419</v>
      </c>
      <c r="F375" s="117">
        <f>F376+F381</f>
        <v>419</v>
      </c>
      <c r="G375" s="117">
        <f>G376+G381</f>
        <v>0</v>
      </c>
      <c r="H375" s="117">
        <f>H376+H381</f>
        <v>0</v>
      </c>
    </row>
    <row r="376" spans="1:8" ht="30.75" hidden="1">
      <c r="A376" s="87" t="s">
        <v>185</v>
      </c>
      <c r="B376" s="88" t="s">
        <v>91</v>
      </c>
      <c r="C376" s="89"/>
      <c r="D376" s="88"/>
      <c r="E376" s="119">
        <f>E377</f>
        <v>0</v>
      </c>
      <c r="F376" s="119">
        <f aca="true" t="shared" si="37" ref="F376:H379">F377</f>
        <v>0</v>
      </c>
      <c r="G376" s="119">
        <f t="shared" si="37"/>
        <v>0</v>
      </c>
      <c r="H376" s="119">
        <f t="shared" si="37"/>
        <v>0</v>
      </c>
    </row>
    <row r="377" spans="1:8" ht="46.5" hidden="1">
      <c r="A377" s="87" t="s">
        <v>29</v>
      </c>
      <c r="B377" s="88" t="s">
        <v>91</v>
      </c>
      <c r="C377" s="89" t="s">
        <v>234</v>
      </c>
      <c r="D377" s="88"/>
      <c r="E377" s="119">
        <f>E378</f>
        <v>0</v>
      </c>
      <c r="F377" s="119">
        <f t="shared" si="37"/>
        <v>0</v>
      </c>
      <c r="G377" s="119">
        <f t="shared" si="37"/>
        <v>0</v>
      </c>
      <c r="H377" s="119">
        <f t="shared" si="37"/>
        <v>0</v>
      </c>
    </row>
    <row r="378" spans="1:8" ht="62.25" hidden="1">
      <c r="A378" s="101" t="s">
        <v>236</v>
      </c>
      <c r="B378" s="89" t="s">
        <v>91</v>
      </c>
      <c r="C378" s="89" t="s">
        <v>239</v>
      </c>
      <c r="D378" s="89"/>
      <c r="E378" s="148">
        <f>E379</f>
        <v>0</v>
      </c>
      <c r="F378" s="119">
        <f t="shared" si="37"/>
        <v>0</v>
      </c>
      <c r="G378" s="119">
        <f t="shared" si="37"/>
        <v>0</v>
      </c>
      <c r="H378" s="119">
        <f t="shared" si="37"/>
        <v>0</v>
      </c>
    </row>
    <row r="379" spans="1:8" ht="15" hidden="1">
      <c r="A379" s="101" t="s">
        <v>161</v>
      </c>
      <c r="B379" s="89" t="s">
        <v>91</v>
      </c>
      <c r="C379" s="89" t="s">
        <v>436</v>
      </c>
      <c r="D379" s="89"/>
      <c r="E379" s="148">
        <f>E380</f>
        <v>0</v>
      </c>
      <c r="F379" s="119">
        <f t="shared" si="37"/>
        <v>0</v>
      </c>
      <c r="G379" s="119">
        <f t="shared" si="37"/>
        <v>0</v>
      </c>
      <c r="H379" s="119">
        <f t="shared" si="37"/>
        <v>0</v>
      </c>
    </row>
    <row r="380" spans="1:8" ht="15" hidden="1">
      <c r="A380" s="101" t="s">
        <v>2</v>
      </c>
      <c r="B380" s="89" t="s">
        <v>91</v>
      </c>
      <c r="C380" s="89" t="s">
        <v>436</v>
      </c>
      <c r="D380" s="89" t="s">
        <v>143</v>
      </c>
      <c r="E380" s="148"/>
      <c r="F380" s="76"/>
      <c r="G380" s="78"/>
      <c r="H380" s="78"/>
    </row>
    <row r="381" spans="1:8" ht="15">
      <c r="A381" s="101" t="s">
        <v>452</v>
      </c>
      <c r="B381" s="89" t="s">
        <v>450</v>
      </c>
      <c r="C381" s="89"/>
      <c r="D381" s="89"/>
      <c r="E381" s="148">
        <f>E382+E386</f>
        <v>419</v>
      </c>
      <c r="F381" s="148">
        <f>F382+F386</f>
        <v>419</v>
      </c>
      <c r="G381" s="148">
        <f>G382+G386</f>
        <v>0</v>
      </c>
      <c r="H381" s="148">
        <f>H382+H386</f>
        <v>0</v>
      </c>
    </row>
    <row r="382" spans="1:8" ht="30.75" hidden="1">
      <c r="A382" s="101" t="s">
        <v>71</v>
      </c>
      <c r="B382" s="89" t="s">
        <v>450</v>
      </c>
      <c r="C382" s="89" t="s">
        <v>262</v>
      </c>
      <c r="D382" s="89"/>
      <c r="E382" s="148">
        <f>E383</f>
        <v>0</v>
      </c>
      <c r="F382" s="148">
        <f aca="true" t="shared" si="38" ref="F382:H384">F383</f>
        <v>0</v>
      </c>
      <c r="G382" s="148">
        <f t="shared" si="38"/>
        <v>0</v>
      </c>
      <c r="H382" s="148">
        <f t="shared" si="38"/>
        <v>0</v>
      </c>
    </row>
    <row r="383" spans="1:8" ht="46.5" hidden="1">
      <c r="A383" s="101" t="s">
        <v>264</v>
      </c>
      <c r="B383" s="89" t="s">
        <v>450</v>
      </c>
      <c r="C383" s="89" t="s">
        <v>263</v>
      </c>
      <c r="D383" s="89"/>
      <c r="E383" s="148">
        <f>E384</f>
        <v>0</v>
      </c>
      <c r="F383" s="148">
        <f t="shared" si="38"/>
        <v>0</v>
      </c>
      <c r="G383" s="148">
        <f t="shared" si="38"/>
        <v>0</v>
      </c>
      <c r="H383" s="148">
        <f t="shared" si="38"/>
        <v>0</v>
      </c>
    </row>
    <row r="384" spans="1:8" ht="15" hidden="1">
      <c r="A384" s="101" t="s">
        <v>453</v>
      </c>
      <c r="B384" s="89" t="s">
        <v>450</v>
      </c>
      <c r="C384" s="89" t="s">
        <v>451</v>
      </c>
      <c r="D384" s="109"/>
      <c r="E384" s="119">
        <f>E385</f>
        <v>0</v>
      </c>
      <c r="F384" s="148">
        <f t="shared" si="38"/>
        <v>0</v>
      </c>
      <c r="G384" s="148">
        <f t="shared" si="38"/>
        <v>0</v>
      </c>
      <c r="H384" s="148">
        <f t="shared" si="38"/>
        <v>0</v>
      </c>
    </row>
    <row r="385" spans="1:8" ht="15" hidden="1">
      <c r="A385" s="101" t="s">
        <v>2</v>
      </c>
      <c r="B385" s="109" t="s">
        <v>450</v>
      </c>
      <c r="C385" s="89" t="s">
        <v>451</v>
      </c>
      <c r="D385" s="88" t="s">
        <v>143</v>
      </c>
      <c r="E385" s="119"/>
      <c r="F385" s="108"/>
      <c r="G385" s="76"/>
      <c r="H385" s="78"/>
    </row>
    <row r="386" spans="1:8" ht="62.25">
      <c r="A386" s="101" t="s">
        <v>294</v>
      </c>
      <c r="B386" s="109" t="s">
        <v>450</v>
      </c>
      <c r="C386" s="89" t="s">
        <v>295</v>
      </c>
      <c r="D386" s="88"/>
      <c r="E386" s="119">
        <f>E390+E393+E387</f>
        <v>419</v>
      </c>
      <c r="F386" s="119">
        <f>F390+F393+F387</f>
        <v>419</v>
      </c>
      <c r="G386" s="119">
        <f>G390+G393+G387</f>
        <v>0</v>
      </c>
      <c r="H386" s="119">
        <f>H390+H393+H387</f>
        <v>0</v>
      </c>
    </row>
    <row r="387" spans="1:8" ht="46.5">
      <c r="A387" s="101" t="s">
        <v>349</v>
      </c>
      <c r="B387" s="109" t="s">
        <v>450</v>
      </c>
      <c r="C387" s="89" t="s">
        <v>302</v>
      </c>
      <c r="D387" s="88"/>
      <c r="E387" s="119">
        <f aca="true" t="shared" si="39" ref="E387:H388">E388</f>
        <v>100</v>
      </c>
      <c r="F387" s="119">
        <f t="shared" si="39"/>
        <v>100</v>
      </c>
      <c r="G387" s="119">
        <f t="shared" si="39"/>
        <v>0</v>
      </c>
      <c r="H387" s="119">
        <f t="shared" si="39"/>
        <v>0</v>
      </c>
    </row>
    <row r="388" spans="1:8" ht="15">
      <c r="A388" s="101" t="s">
        <v>453</v>
      </c>
      <c r="B388" s="109" t="s">
        <v>450</v>
      </c>
      <c r="C388" s="89" t="s">
        <v>808</v>
      </c>
      <c r="D388" s="88"/>
      <c r="E388" s="119">
        <f t="shared" si="39"/>
        <v>100</v>
      </c>
      <c r="F388" s="119">
        <f t="shared" si="39"/>
        <v>100</v>
      </c>
      <c r="G388" s="119">
        <f t="shared" si="39"/>
        <v>0</v>
      </c>
      <c r="H388" s="119">
        <f t="shared" si="39"/>
        <v>0</v>
      </c>
    </row>
    <row r="389" spans="1:8" ht="15">
      <c r="A389" s="101" t="s">
        <v>2</v>
      </c>
      <c r="B389" s="109" t="s">
        <v>450</v>
      </c>
      <c r="C389" s="89" t="s">
        <v>808</v>
      </c>
      <c r="D389" s="88" t="s">
        <v>143</v>
      </c>
      <c r="E389" s="119">
        <v>100</v>
      </c>
      <c r="F389" s="119">
        <v>100</v>
      </c>
      <c r="G389" s="119"/>
      <c r="H389" s="119"/>
    </row>
    <row r="390" spans="1:8" ht="30.75">
      <c r="A390" s="101" t="s">
        <v>335</v>
      </c>
      <c r="B390" s="109" t="s">
        <v>450</v>
      </c>
      <c r="C390" s="89" t="s">
        <v>336</v>
      </c>
      <c r="D390" s="88"/>
      <c r="E390" s="119">
        <f aca="true" t="shared" si="40" ref="E390:H391">E391</f>
        <v>172</v>
      </c>
      <c r="F390" s="119">
        <f t="shared" si="40"/>
        <v>172</v>
      </c>
      <c r="G390" s="119">
        <f t="shared" si="40"/>
        <v>0</v>
      </c>
      <c r="H390" s="119">
        <f t="shared" si="40"/>
        <v>0</v>
      </c>
    </row>
    <row r="391" spans="1:8" ht="15">
      <c r="A391" s="101" t="s">
        <v>453</v>
      </c>
      <c r="B391" s="109" t="s">
        <v>450</v>
      </c>
      <c r="C391" s="89" t="s">
        <v>797</v>
      </c>
      <c r="D391" s="88"/>
      <c r="E391" s="119">
        <f t="shared" si="40"/>
        <v>172</v>
      </c>
      <c r="F391" s="119">
        <f t="shared" si="40"/>
        <v>172</v>
      </c>
      <c r="G391" s="119">
        <f t="shared" si="40"/>
        <v>0</v>
      </c>
      <c r="H391" s="119">
        <f t="shared" si="40"/>
        <v>0</v>
      </c>
    </row>
    <row r="392" spans="1:8" ht="15">
      <c r="A392" s="101" t="s">
        <v>2</v>
      </c>
      <c r="B392" s="109" t="s">
        <v>450</v>
      </c>
      <c r="C392" s="89" t="s">
        <v>797</v>
      </c>
      <c r="D392" s="88" t="s">
        <v>143</v>
      </c>
      <c r="E392" s="119">
        <f>72+100</f>
        <v>172</v>
      </c>
      <c r="F392" s="119">
        <f>72+100</f>
        <v>172</v>
      </c>
      <c r="G392" s="76"/>
      <c r="H392" s="78"/>
    </row>
    <row r="393" spans="1:8" ht="30.75">
      <c r="A393" s="101" t="s">
        <v>337</v>
      </c>
      <c r="B393" s="109" t="s">
        <v>450</v>
      </c>
      <c r="C393" s="89" t="s">
        <v>341</v>
      </c>
      <c r="D393" s="88"/>
      <c r="E393" s="119">
        <f aca="true" t="shared" si="41" ref="E393:H394">E394</f>
        <v>147</v>
      </c>
      <c r="F393" s="119">
        <f t="shared" si="41"/>
        <v>147</v>
      </c>
      <c r="G393" s="148">
        <f t="shared" si="41"/>
        <v>0</v>
      </c>
      <c r="H393" s="119">
        <f t="shared" si="41"/>
        <v>0</v>
      </c>
    </row>
    <row r="394" spans="1:8" ht="15">
      <c r="A394" s="101" t="s">
        <v>453</v>
      </c>
      <c r="B394" s="109" t="s">
        <v>450</v>
      </c>
      <c r="C394" s="89" t="s">
        <v>798</v>
      </c>
      <c r="D394" s="88"/>
      <c r="E394" s="119">
        <f t="shared" si="41"/>
        <v>147</v>
      </c>
      <c r="F394" s="119">
        <f t="shared" si="41"/>
        <v>147</v>
      </c>
      <c r="G394" s="148">
        <f t="shared" si="41"/>
        <v>0</v>
      </c>
      <c r="H394" s="119">
        <f t="shared" si="41"/>
        <v>0</v>
      </c>
    </row>
    <row r="395" spans="1:8" ht="15">
      <c r="A395" s="101" t="s">
        <v>2</v>
      </c>
      <c r="B395" s="109" t="s">
        <v>450</v>
      </c>
      <c r="C395" s="102" t="s">
        <v>798</v>
      </c>
      <c r="D395" s="88" t="s">
        <v>143</v>
      </c>
      <c r="E395" s="119">
        <v>147</v>
      </c>
      <c r="F395" s="39">
        <v>147</v>
      </c>
      <c r="G395" s="76"/>
      <c r="H395" s="78"/>
    </row>
    <row r="396" spans="1:8" s="86" customFormat="1" ht="15">
      <c r="A396" s="103" t="s">
        <v>15</v>
      </c>
      <c r="B396" s="104"/>
      <c r="C396" s="153"/>
      <c r="D396" s="104"/>
      <c r="E396" s="84">
        <f>E12+E76+E82+E99+E156+E202+E285+E299+E353+E364+E375</f>
        <v>84418.41100000001</v>
      </c>
      <c r="F396" s="84">
        <f>F12+F76+F82+F99+F156+F202+F285+F299+F353+F364+F375</f>
        <v>38403</v>
      </c>
      <c r="G396" s="84">
        <f>G12+G76+G82+G99+G156+G202+G285+G299+G353+G364+G375</f>
        <v>46015.41100000001</v>
      </c>
      <c r="H396" s="84">
        <f>H12+H76+H82+H99+H156+H202+H285+H299+H353+H364+H375</f>
        <v>0</v>
      </c>
    </row>
    <row r="397" spans="2:8" s="86" customFormat="1" ht="15">
      <c r="B397" s="105"/>
      <c r="C397" s="105"/>
      <c r="D397" s="105"/>
      <c r="E397" s="106"/>
      <c r="F397" s="149"/>
      <c r="G397" s="149"/>
      <c r="H397" s="149"/>
    </row>
    <row r="398" spans="1:8" s="68" customFormat="1" ht="15">
      <c r="A398" s="172" t="s">
        <v>763</v>
      </c>
      <c r="B398" s="172"/>
      <c r="C398" s="172"/>
      <c r="D398" s="172"/>
      <c r="E398" s="172"/>
      <c r="F398" s="69"/>
      <c r="G398" s="69"/>
      <c r="H398" s="69"/>
    </row>
    <row r="399" spans="2:5" ht="15">
      <c r="B399" s="107"/>
      <c r="C399" s="107"/>
      <c r="D399" s="107"/>
      <c r="E399" s="108"/>
    </row>
    <row r="400" spans="2:4" ht="15">
      <c r="B400" s="72"/>
      <c r="C400" s="72"/>
      <c r="D400" s="72"/>
    </row>
    <row r="401" spans="2:4" ht="15">
      <c r="B401" s="72"/>
      <c r="C401" s="72"/>
      <c r="D401" s="72"/>
    </row>
    <row r="402" spans="2:4" ht="15">
      <c r="B402" s="72"/>
      <c r="C402" s="72"/>
      <c r="D402" s="72"/>
    </row>
    <row r="403" spans="2:4" ht="15">
      <c r="B403" s="72"/>
      <c r="C403" s="72"/>
      <c r="D403" s="72"/>
    </row>
    <row r="404" spans="2:4" ht="15">
      <c r="B404" s="72"/>
      <c r="C404" s="72"/>
      <c r="D404" s="72"/>
    </row>
    <row r="405" spans="2:4" ht="15">
      <c r="B405" s="72"/>
      <c r="C405" s="72"/>
      <c r="D405" s="72"/>
    </row>
    <row r="406" spans="2:4" ht="15">
      <c r="B406" s="72"/>
      <c r="C406" s="72"/>
      <c r="D406" s="72"/>
    </row>
    <row r="407" spans="2:4" ht="15">
      <c r="B407" s="72"/>
      <c r="C407" s="72"/>
      <c r="D407" s="72"/>
    </row>
    <row r="408" spans="2:4" ht="15">
      <c r="B408" s="72"/>
      <c r="C408" s="72"/>
      <c r="D408" s="72"/>
    </row>
    <row r="409" spans="2:4" ht="15">
      <c r="B409" s="72"/>
      <c r="C409" s="72"/>
      <c r="D409" s="72"/>
    </row>
    <row r="410" spans="2:4" ht="15">
      <c r="B410" s="107"/>
      <c r="C410" s="107"/>
      <c r="D410" s="107"/>
    </row>
    <row r="411" spans="2:5" ht="15">
      <c r="B411" s="107"/>
      <c r="C411" s="107"/>
      <c r="D411" s="107"/>
      <c r="E411" s="108"/>
    </row>
    <row r="412" spans="2:5" ht="15">
      <c r="B412" s="107"/>
      <c r="C412" s="107"/>
      <c r="D412" s="107"/>
      <c r="E412" s="108"/>
    </row>
    <row r="413" spans="2:5" ht="15">
      <c r="B413" s="107"/>
      <c r="C413" s="107"/>
      <c r="D413" s="107"/>
      <c r="E413" s="108"/>
    </row>
    <row r="414" spans="2:5" ht="15">
      <c r="B414" s="107"/>
      <c r="C414" s="107"/>
      <c r="D414" s="107"/>
      <c r="E414" s="108"/>
    </row>
    <row r="415" spans="2:5" ht="15">
      <c r="B415" s="107"/>
      <c r="C415" s="107"/>
      <c r="D415" s="107"/>
      <c r="E415" s="108"/>
    </row>
    <row r="416" spans="2:5" ht="15">
      <c r="B416" s="107"/>
      <c r="C416" s="107"/>
      <c r="D416" s="107"/>
      <c r="E416" s="108"/>
    </row>
    <row r="417" spans="2:5" ht="15">
      <c r="B417" s="107"/>
      <c r="C417" s="107"/>
      <c r="D417" s="107"/>
      <c r="E417" s="108"/>
    </row>
    <row r="418" spans="2:5" ht="15">
      <c r="B418" s="107"/>
      <c r="C418" s="107"/>
      <c r="D418" s="107"/>
      <c r="E418" s="108"/>
    </row>
    <row r="419" spans="2:5" ht="15">
      <c r="B419" s="107"/>
      <c r="C419" s="107"/>
      <c r="D419" s="107"/>
      <c r="E419" s="108"/>
    </row>
    <row r="420" spans="2:5" ht="15">
      <c r="B420" s="107"/>
      <c r="C420" s="107"/>
      <c r="D420" s="107"/>
      <c r="E420" s="108"/>
    </row>
    <row r="421" spans="2:5" ht="15">
      <c r="B421" s="107"/>
      <c r="C421" s="107"/>
      <c r="D421" s="107"/>
      <c r="E421" s="108"/>
    </row>
    <row r="422" spans="2:5" ht="15">
      <c r="B422" s="107"/>
      <c r="C422" s="107"/>
      <c r="D422" s="107"/>
      <c r="E422" s="108"/>
    </row>
    <row r="423" spans="2:5" ht="15">
      <c r="B423" s="107"/>
      <c r="C423" s="107"/>
      <c r="D423" s="107"/>
      <c r="E423" s="108"/>
    </row>
    <row r="424" spans="2:5" ht="15">
      <c r="B424" s="107"/>
      <c r="C424" s="107"/>
      <c r="D424" s="107"/>
      <c r="E424" s="108"/>
    </row>
    <row r="425" spans="2:5" ht="15">
      <c r="B425" s="107"/>
      <c r="C425" s="107"/>
      <c r="D425" s="107"/>
      <c r="E425" s="108"/>
    </row>
    <row r="426" spans="2:5" ht="15">
      <c r="B426" s="107"/>
      <c r="C426" s="107"/>
      <c r="D426" s="107"/>
      <c r="E426" s="108"/>
    </row>
    <row r="427" spans="2:5" ht="15">
      <c r="B427" s="107"/>
      <c r="C427" s="107"/>
      <c r="D427" s="107"/>
      <c r="E427" s="108"/>
    </row>
    <row r="428" spans="2:5" ht="15">
      <c r="B428" s="107"/>
      <c r="C428" s="107"/>
      <c r="D428" s="107"/>
      <c r="E428" s="108"/>
    </row>
    <row r="429" spans="2:5" ht="15">
      <c r="B429" s="107"/>
      <c r="C429" s="107"/>
      <c r="D429" s="107"/>
      <c r="E429" s="108"/>
    </row>
    <row r="430" spans="2:5" ht="15">
      <c r="B430" s="107"/>
      <c r="C430" s="107"/>
      <c r="D430" s="107"/>
      <c r="E430" s="108"/>
    </row>
    <row r="431" spans="2:5" ht="15">
      <c r="B431" s="107"/>
      <c r="C431" s="107"/>
      <c r="D431" s="107"/>
      <c r="E431" s="108"/>
    </row>
    <row r="432" spans="2:5" ht="15">
      <c r="B432" s="107"/>
      <c r="C432" s="107"/>
      <c r="D432" s="107"/>
      <c r="E432" s="108"/>
    </row>
    <row r="433" spans="2:5" ht="15">
      <c r="B433" s="107"/>
      <c r="C433" s="107"/>
      <c r="D433" s="107"/>
      <c r="E433" s="108"/>
    </row>
    <row r="434" spans="2:5" ht="15">
      <c r="B434" s="107"/>
      <c r="C434" s="107"/>
      <c r="D434" s="107"/>
      <c r="E434" s="108"/>
    </row>
    <row r="435" spans="2:5" ht="15">
      <c r="B435" s="107"/>
      <c r="C435" s="107"/>
      <c r="D435" s="107"/>
      <c r="E435" s="108"/>
    </row>
    <row r="436" spans="2:5" ht="15">
      <c r="B436" s="107"/>
      <c r="C436" s="107"/>
      <c r="D436" s="107"/>
      <c r="E436" s="108"/>
    </row>
    <row r="437" spans="2:5" ht="15">
      <c r="B437" s="107"/>
      <c r="C437" s="107"/>
      <c r="D437" s="107"/>
      <c r="E437" s="108"/>
    </row>
    <row r="438" spans="2:5" ht="15">
      <c r="B438" s="107"/>
      <c r="C438" s="107"/>
      <c r="D438" s="107"/>
      <c r="E438" s="108"/>
    </row>
    <row r="439" spans="2:5" ht="15">
      <c r="B439" s="107"/>
      <c r="C439" s="107"/>
      <c r="D439" s="107"/>
      <c r="E439" s="108"/>
    </row>
    <row r="440" spans="2:5" ht="15">
      <c r="B440" s="107"/>
      <c r="C440" s="107"/>
      <c r="D440" s="107"/>
      <c r="E440" s="108"/>
    </row>
    <row r="441" spans="2:5" ht="15">
      <c r="B441" s="107"/>
      <c r="C441" s="107"/>
      <c r="D441" s="107"/>
      <c r="E441" s="108"/>
    </row>
    <row r="442" spans="2:5" ht="15">
      <c r="B442" s="107"/>
      <c r="C442" s="107"/>
      <c r="D442" s="107"/>
      <c r="E442" s="108"/>
    </row>
    <row r="443" spans="2:5" ht="15">
      <c r="B443" s="107"/>
      <c r="C443" s="107"/>
      <c r="D443" s="107"/>
      <c r="E443" s="108"/>
    </row>
    <row r="444" spans="2:5" ht="15">
      <c r="B444" s="107"/>
      <c r="C444" s="107"/>
      <c r="D444" s="107"/>
      <c r="E444" s="108"/>
    </row>
    <row r="445" spans="2:5" ht="15">
      <c r="B445" s="107"/>
      <c r="C445" s="107"/>
      <c r="D445" s="107"/>
      <c r="E445" s="108"/>
    </row>
    <row r="446" ht="15">
      <c r="E446" s="108"/>
    </row>
    <row r="447" ht="15">
      <c r="E447" s="108"/>
    </row>
    <row r="448" ht="15">
      <c r="E448" s="108"/>
    </row>
    <row r="449" ht="15">
      <c r="E449" s="108"/>
    </row>
    <row r="450" ht="15">
      <c r="E450" s="108"/>
    </row>
    <row r="451" ht="15">
      <c r="E451" s="108"/>
    </row>
    <row r="452" ht="15">
      <c r="E452" s="108"/>
    </row>
    <row r="453" ht="15">
      <c r="E453" s="108"/>
    </row>
    <row r="454" ht="15">
      <c r="E454" s="108"/>
    </row>
    <row r="455" ht="15">
      <c r="E455" s="108"/>
    </row>
    <row r="456" ht="15">
      <c r="E456" s="108"/>
    </row>
    <row r="457" ht="15">
      <c r="E457" s="108"/>
    </row>
    <row r="458" ht="15">
      <c r="E458" s="108"/>
    </row>
    <row r="459" ht="15">
      <c r="E459" s="108"/>
    </row>
    <row r="460" ht="15">
      <c r="E460" s="108"/>
    </row>
    <row r="461" ht="15">
      <c r="E461" s="108"/>
    </row>
    <row r="462" ht="15">
      <c r="E462" s="108"/>
    </row>
    <row r="463" ht="15">
      <c r="E463" s="108"/>
    </row>
    <row r="464" ht="15">
      <c r="E464" s="108"/>
    </row>
    <row r="465" ht="15">
      <c r="E465" s="108"/>
    </row>
    <row r="466" ht="15">
      <c r="E466" s="108"/>
    </row>
    <row r="467" ht="15">
      <c r="E467" s="108"/>
    </row>
    <row r="468" ht="15">
      <c r="E468" s="108"/>
    </row>
    <row r="469" ht="15">
      <c r="E469" s="108"/>
    </row>
    <row r="470" ht="15">
      <c r="E470" s="108"/>
    </row>
    <row r="471" ht="15">
      <c r="E471" s="108"/>
    </row>
    <row r="472" ht="15">
      <c r="E472" s="108"/>
    </row>
    <row r="473" ht="15">
      <c r="E473" s="108"/>
    </row>
    <row r="474" ht="15">
      <c r="E474" s="108"/>
    </row>
    <row r="475" ht="15">
      <c r="E475" s="108"/>
    </row>
    <row r="476" ht="15">
      <c r="E476" s="108"/>
    </row>
    <row r="477" ht="15">
      <c r="E477" s="108"/>
    </row>
    <row r="478" ht="15">
      <c r="E478" s="108"/>
    </row>
    <row r="479" ht="15">
      <c r="E479" s="108"/>
    </row>
    <row r="480" ht="15">
      <c r="E480" s="108"/>
    </row>
    <row r="481" ht="15">
      <c r="E481" s="108"/>
    </row>
    <row r="482" ht="15">
      <c r="E482" s="108"/>
    </row>
    <row r="483" ht="15">
      <c r="E483" s="108"/>
    </row>
    <row r="484" ht="15">
      <c r="E484" s="108"/>
    </row>
    <row r="485" ht="15">
      <c r="E485" s="108"/>
    </row>
    <row r="486" ht="15">
      <c r="E486" s="108"/>
    </row>
    <row r="487" ht="15">
      <c r="E487" s="108"/>
    </row>
    <row r="488" ht="15">
      <c r="E488" s="108"/>
    </row>
    <row r="489" ht="15">
      <c r="E489" s="108"/>
    </row>
    <row r="490" ht="15">
      <c r="E490" s="108"/>
    </row>
    <row r="491" ht="15">
      <c r="E491" s="108"/>
    </row>
    <row r="492" ht="15">
      <c r="E492" s="108"/>
    </row>
    <row r="493" ht="15">
      <c r="E493" s="108"/>
    </row>
    <row r="494" ht="15">
      <c r="E494" s="108"/>
    </row>
    <row r="495" ht="15">
      <c r="E495" s="108"/>
    </row>
    <row r="496" ht="15">
      <c r="E496" s="108"/>
    </row>
    <row r="497" ht="15">
      <c r="E497" s="108"/>
    </row>
    <row r="498" ht="15">
      <c r="E498" s="108"/>
    </row>
    <row r="499" ht="15">
      <c r="E499" s="108"/>
    </row>
    <row r="500" ht="15">
      <c r="E500" s="108"/>
    </row>
    <row r="501" ht="15">
      <c r="E501" s="108"/>
    </row>
    <row r="502" ht="15">
      <c r="E502" s="108"/>
    </row>
    <row r="503" ht="15">
      <c r="E503" s="108"/>
    </row>
    <row r="504" ht="15">
      <c r="E504" s="108"/>
    </row>
    <row r="505" ht="15">
      <c r="E505" s="108"/>
    </row>
    <row r="506" ht="15">
      <c r="E506" s="108"/>
    </row>
    <row r="507" ht="15">
      <c r="E507" s="108"/>
    </row>
    <row r="508" ht="15">
      <c r="E508" s="108"/>
    </row>
    <row r="509" ht="15">
      <c r="E509" s="108"/>
    </row>
    <row r="510" ht="15">
      <c r="E510" s="108"/>
    </row>
    <row r="511" ht="15">
      <c r="E511" s="108"/>
    </row>
    <row r="512" ht="15">
      <c r="E512" s="108"/>
    </row>
    <row r="513" ht="15">
      <c r="E513" s="108"/>
    </row>
    <row r="514" ht="15">
      <c r="E514" s="108"/>
    </row>
    <row r="515" ht="15">
      <c r="E515" s="108"/>
    </row>
    <row r="516" ht="15">
      <c r="E516" s="108"/>
    </row>
    <row r="517" ht="15">
      <c r="E517" s="108"/>
    </row>
    <row r="518" ht="15">
      <c r="E518" s="108"/>
    </row>
    <row r="519" ht="15">
      <c r="E519" s="108"/>
    </row>
    <row r="520" ht="15">
      <c r="E520" s="108"/>
    </row>
    <row r="521" ht="15">
      <c r="E521" s="108"/>
    </row>
    <row r="522" ht="15">
      <c r="E522" s="108"/>
    </row>
    <row r="523" ht="15">
      <c r="E523" s="108"/>
    </row>
    <row r="524" ht="15">
      <c r="E524" s="108"/>
    </row>
    <row r="525" ht="15">
      <c r="E525" s="108"/>
    </row>
    <row r="526" ht="15">
      <c r="E526" s="108"/>
    </row>
    <row r="527" ht="15">
      <c r="E527" s="108"/>
    </row>
    <row r="528" ht="15">
      <c r="E528" s="108"/>
    </row>
    <row r="529" ht="15">
      <c r="E529" s="108"/>
    </row>
    <row r="530" ht="15">
      <c r="E530" s="108"/>
    </row>
    <row r="531" ht="15">
      <c r="E531" s="108"/>
    </row>
    <row r="532" ht="15">
      <c r="E532" s="108"/>
    </row>
    <row r="533" ht="15">
      <c r="E533" s="108"/>
    </row>
    <row r="534" ht="15">
      <c r="E534" s="108"/>
    </row>
    <row r="535" ht="15">
      <c r="E535" s="108"/>
    </row>
    <row r="536" ht="15">
      <c r="E536" s="108"/>
    </row>
    <row r="537" ht="15">
      <c r="E537" s="108"/>
    </row>
    <row r="538" ht="15">
      <c r="E538" s="108"/>
    </row>
    <row r="539" ht="15">
      <c r="E539" s="108"/>
    </row>
    <row r="540" ht="15">
      <c r="E540" s="108"/>
    </row>
    <row r="541" ht="15">
      <c r="E541" s="108"/>
    </row>
    <row r="542" ht="15">
      <c r="E542" s="108"/>
    </row>
    <row r="543" ht="15">
      <c r="E543" s="108"/>
    </row>
    <row r="544" ht="15">
      <c r="E544" s="108"/>
    </row>
    <row r="545" ht="15">
      <c r="E545" s="108"/>
    </row>
    <row r="546" ht="15">
      <c r="E546" s="108"/>
    </row>
    <row r="547" ht="15">
      <c r="E547" s="108"/>
    </row>
    <row r="548" ht="15">
      <c r="E548" s="108"/>
    </row>
    <row r="549" ht="15">
      <c r="E549" s="108"/>
    </row>
    <row r="550" ht="15">
      <c r="E550" s="108"/>
    </row>
    <row r="551" ht="15">
      <c r="E551" s="108"/>
    </row>
    <row r="552" ht="15">
      <c r="E552" s="108"/>
    </row>
    <row r="553" ht="15">
      <c r="E553" s="108"/>
    </row>
    <row r="554" ht="15">
      <c r="E554" s="108"/>
    </row>
    <row r="555" ht="15">
      <c r="E555" s="108"/>
    </row>
    <row r="556" ht="15">
      <c r="E556" s="108"/>
    </row>
    <row r="557" ht="15">
      <c r="E557" s="108"/>
    </row>
    <row r="558" ht="15">
      <c r="E558" s="108"/>
    </row>
    <row r="559" ht="15">
      <c r="E559" s="108"/>
    </row>
    <row r="560" ht="15">
      <c r="E560" s="108"/>
    </row>
    <row r="561" ht="15">
      <c r="E561" s="108"/>
    </row>
    <row r="562" ht="15">
      <c r="E562" s="108"/>
    </row>
    <row r="563" ht="15">
      <c r="E563" s="108"/>
    </row>
    <row r="564" ht="15">
      <c r="E564" s="108"/>
    </row>
    <row r="565" ht="15">
      <c r="E565" s="108"/>
    </row>
    <row r="566" ht="15">
      <c r="E566" s="108"/>
    </row>
    <row r="567" ht="15">
      <c r="E567" s="108"/>
    </row>
    <row r="568" ht="15">
      <c r="E568" s="108"/>
    </row>
    <row r="569" ht="15">
      <c r="E569" s="108"/>
    </row>
    <row r="570" ht="15">
      <c r="E570" s="108"/>
    </row>
    <row r="571" ht="15">
      <c r="E571" s="108"/>
    </row>
    <row r="572" ht="15">
      <c r="E572" s="108"/>
    </row>
    <row r="573" ht="15">
      <c r="E573" s="108"/>
    </row>
    <row r="574" ht="15">
      <c r="E574" s="108"/>
    </row>
    <row r="575" ht="15">
      <c r="E575" s="108"/>
    </row>
    <row r="576" ht="15">
      <c r="E576" s="108"/>
    </row>
    <row r="577" ht="15">
      <c r="E577" s="108"/>
    </row>
    <row r="578" ht="15">
      <c r="E578" s="108"/>
    </row>
    <row r="579" ht="15">
      <c r="E579" s="108"/>
    </row>
    <row r="580" ht="15">
      <c r="E580" s="108"/>
    </row>
    <row r="581" ht="15">
      <c r="E581" s="108"/>
    </row>
    <row r="582" ht="15">
      <c r="E582" s="108"/>
    </row>
    <row r="583" ht="15">
      <c r="E583" s="108"/>
    </row>
    <row r="584" ht="15">
      <c r="E584" s="108"/>
    </row>
    <row r="585" ht="15">
      <c r="E585" s="108"/>
    </row>
    <row r="586" ht="15">
      <c r="E586" s="108"/>
    </row>
    <row r="587" ht="15">
      <c r="E587" s="108"/>
    </row>
    <row r="588" ht="15">
      <c r="E588" s="108"/>
    </row>
    <row r="589" ht="15">
      <c r="E589" s="108"/>
    </row>
    <row r="590" ht="15">
      <c r="E590" s="108"/>
    </row>
    <row r="591" ht="15">
      <c r="E591" s="108"/>
    </row>
    <row r="592" ht="15">
      <c r="E592" s="108"/>
    </row>
    <row r="593" ht="15">
      <c r="E593" s="108"/>
    </row>
    <row r="594" ht="15">
      <c r="E594" s="108"/>
    </row>
    <row r="595" ht="15">
      <c r="E595" s="108"/>
    </row>
    <row r="596" ht="15">
      <c r="E596" s="108"/>
    </row>
    <row r="597" ht="15">
      <c r="E597" s="108"/>
    </row>
    <row r="598" ht="15">
      <c r="E598" s="108"/>
    </row>
    <row r="599" ht="15">
      <c r="E599" s="108"/>
    </row>
    <row r="600" ht="15">
      <c r="E600" s="108"/>
    </row>
    <row r="601" ht="15">
      <c r="E601" s="108"/>
    </row>
    <row r="602" ht="15">
      <c r="E602" s="108"/>
    </row>
    <row r="603" ht="15">
      <c r="E603" s="108"/>
    </row>
    <row r="604" ht="15">
      <c r="E604" s="108"/>
    </row>
    <row r="605" ht="15">
      <c r="E605" s="108"/>
    </row>
    <row r="606" ht="15">
      <c r="E606" s="108"/>
    </row>
    <row r="607" ht="15">
      <c r="E607" s="108"/>
    </row>
    <row r="608" ht="15">
      <c r="E608" s="108"/>
    </row>
    <row r="609" ht="15">
      <c r="E609" s="108"/>
    </row>
    <row r="610" ht="15">
      <c r="E610" s="108"/>
    </row>
    <row r="611" ht="15">
      <c r="E611" s="108"/>
    </row>
    <row r="612" ht="15">
      <c r="E612" s="108"/>
    </row>
    <row r="613" ht="15">
      <c r="E613" s="108"/>
    </row>
    <row r="614" ht="15">
      <c r="E614" s="108"/>
    </row>
    <row r="615" ht="15">
      <c r="E615" s="108"/>
    </row>
    <row r="616" ht="15">
      <c r="E616" s="108"/>
    </row>
    <row r="617" ht="15">
      <c r="E617" s="108"/>
    </row>
    <row r="618" ht="15">
      <c r="E618" s="108"/>
    </row>
    <row r="619" ht="15">
      <c r="E619" s="108"/>
    </row>
    <row r="620" ht="15">
      <c r="E620" s="108"/>
    </row>
    <row r="621" ht="15">
      <c r="E621" s="108"/>
    </row>
    <row r="622" ht="15">
      <c r="E622" s="108"/>
    </row>
    <row r="623" ht="15">
      <c r="E623" s="108"/>
    </row>
    <row r="624" ht="15">
      <c r="E624" s="108"/>
    </row>
    <row r="625" ht="15">
      <c r="E625" s="108"/>
    </row>
    <row r="626" ht="15">
      <c r="E626" s="108"/>
    </row>
    <row r="627" ht="15">
      <c r="E627" s="108"/>
    </row>
    <row r="628" ht="15">
      <c r="E628" s="108"/>
    </row>
    <row r="629" ht="15">
      <c r="E629" s="108"/>
    </row>
    <row r="630" ht="15">
      <c r="E630" s="108"/>
    </row>
    <row r="631" ht="15">
      <c r="E631" s="108"/>
    </row>
    <row r="632" ht="15">
      <c r="E632" s="108"/>
    </row>
    <row r="633" ht="15">
      <c r="E633" s="108"/>
    </row>
    <row r="634" ht="15">
      <c r="E634" s="108"/>
    </row>
    <row r="635" ht="15">
      <c r="E635" s="108"/>
    </row>
    <row r="636" ht="15">
      <c r="E636" s="108"/>
    </row>
    <row r="637" ht="15">
      <c r="E637" s="108"/>
    </row>
    <row r="638" ht="15">
      <c r="E638" s="108"/>
    </row>
    <row r="639" ht="15">
      <c r="E639" s="108"/>
    </row>
    <row r="640" ht="15">
      <c r="E640" s="108"/>
    </row>
    <row r="641" ht="15">
      <c r="E641" s="108"/>
    </row>
    <row r="642" ht="15">
      <c r="E642" s="108"/>
    </row>
    <row r="643" ht="15">
      <c r="E643" s="108"/>
    </row>
    <row r="644" ht="15">
      <c r="E644" s="108"/>
    </row>
    <row r="645" ht="15">
      <c r="E645" s="108"/>
    </row>
    <row r="646" ht="15">
      <c r="E646" s="108"/>
    </row>
    <row r="647" ht="15">
      <c r="E647" s="108"/>
    </row>
    <row r="648" ht="15">
      <c r="E648" s="108"/>
    </row>
    <row r="649" ht="15">
      <c r="E649" s="108"/>
    </row>
    <row r="650" ht="15">
      <c r="E650" s="108"/>
    </row>
    <row r="651" ht="15">
      <c r="E651" s="108"/>
    </row>
    <row r="652" ht="15">
      <c r="E652" s="108"/>
    </row>
    <row r="653" ht="15">
      <c r="E653" s="108"/>
    </row>
    <row r="654" ht="15">
      <c r="E654" s="108"/>
    </row>
    <row r="655" ht="15">
      <c r="E655" s="108"/>
    </row>
    <row r="656" ht="15">
      <c r="E656" s="108"/>
    </row>
    <row r="657" ht="15">
      <c r="E657" s="108"/>
    </row>
    <row r="658" ht="15">
      <c r="E658" s="108"/>
    </row>
    <row r="659" ht="15">
      <c r="E659" s="108"/>
    </row>
    <row r="660" ht="15">
      <c r="E660" s="108"/>
    </row>
    <row r="661" ht="15">
      <c r="E661" s="108"/>
    </row>
    <row r="662" ht="15">
      <c r="E662" s="108"/>
    </row>
    <row r="663" ht="15">
      <c r="E663" s="108"/>
    </row>
    <row r="664" ht="15">
      <c r="E664" s="108"/>
    </row>
    <row r="665" ht="15">
      <c r="E665" s="108"/>
    </row>
    <row r="666" ht="15">
      <c r="E666" s="108"/>
    </row>
    <row r="667" ht="15">
      <c r="E667" s="108"/>
    </row>
    <row r="668" ht="15">
      <c r="E668" s="108"/>
    </row>
    <row r="669" ht="15">
      <c r="E669" s="108"/>
    </row>
    <row r="670" ht="15">
      <c r="E670" s="108"/>
    </row>
    <row r="671" ht="15">
      <c r="E671" s="108"/>
    </row>
    <row r="672" ht="15">
      <c r="E672" s="108"/>
    </row>
    <row r="673" ht="15">
      <c r="E673" s="108"/>
    </row>
    <row r="674" ht="15">
      <c r="E674" s="108"/>
    </row>
    <row r="675" ht="15">
      <c r="E675" s="108"/>
    </row>
    <row r="676" ht="15">
      <c r="E676" s="108"/>
    </row>
  </sheetData>
  <sheetProtection/>
  <mergeCells count="10">
    <mergeCell ref="A1:E1"/>
    <mergeCell ref="A3:E3"/>
    <mergeCell ref="A4:E4"/>
    <mergeCell ref="A5:E5"/>
    <mergeCell ref="F10:H10"/>
    <mergeCell ref="A398:E398"/>
    <mergeCell ref="D9:E9"/>
    <mergeCell ref="A7:E7"/>
    <mergeCell ref="A8:E8"/>
    <mergeCell ref="A2:E2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F662"/>
  <sheetViews>
    <sheetView zoomScalePageLayoutView="0" workbookViewId="0" topLeftCell="A4">
      <selection activeCell="A384" sqref="A384:F384"/>
    </sheetView>
  </sheetViews>
  <sheetFormatPr defaultColWidth="9.125" defaultRowHeight="12.75"/>
  <cols>
    <col min="1" max="1" width="67.50390625" style="72" customWidth="1"/>
    <col min="2" max="2" width="6.125" style="74" customWidth="1"/>
    <col min="3" max="3" width="14.50390625" style="74" customWidth="1"/>
    <col min="4" max="4" width="5.00390625" style="74" customWidth="1"/>
    <col min="5" max="5" width="13.125" style="71" customWidth="1"/>
    <col min="6" max="6" width="11.75390625" style="71" bestFit="1" customWidth="1"/>
    <col min="7" max="16384" width="9.125" style="72" customWidth="1"/>
  </cols>
  <sheetData>
    <row r="1" spans="1:6" s="68" customFormat="1" ht="13.5" customHeight="1">
      <c r="A1" s="170" t="s">
        <v>790</v>
      </c>
      <c r="B1" s="170"/>
      <c r="C1" s="170"/>
      <c r="D1" s="170"/>
      <c r="E1" s="170"/>
      <c r="F1" s="170"/>
    </row>
    <row r="2" spans="1:6" s="68" customFormat="1" ht="13.5" customHeight="1">
      <c r="A2" s="170" t="s">
        <v>789</v>
      </c>
      <c r="B2" s="170"/>
      <c r="C2" s="170"/>
      <c r="D2" s="170"/>
      <c r="E2" s="170"/>
      <c r="F2" s="170"/>
    </row>
    <row r="3" spans="1:6" s="68" customFormat="1" ht="13.5" customHeight="1">
      <c r="A3" s="170" t="s">
        <v>775</v>
      </c>
      <c r="B3" s="170"/>
      <c r="C3" s="170"/>
      <c r="D3" s="170"/>
      <c r="E3" s="170"/>
      <c r="F3" s="170"/>
    </row>
    <row r="4" spans="1:6" s="68" customFormat="1" ht="13.5" customHeight="1">
      <c r="A4" s="170" t="s">
        <v>776</v>
      </c>
      <c r="B4" s="170"/>
      <c r="C4" s="170"/>
      <c r="D4" s="170"/>
      <c r="E4" s="170"/>
      <c r="F4" s="170"/>
    </row>
    <row r="5" spans="1:6" s="68" customFormat="1" ht="13.5" customHeight="1">
      <c r="A5" s="170" t="s">
        <v>791</v>
      </c>
      <c r="B5" s="170"/>
      <c r="C5" s="170"/>
      <c r="D5" s="170"/>
      <c r="E5" s="170"/>
      <c r="F5" s="170"/>
    </row>
    <row r="7" spans="1:6" ht="75.75" customHeight="1">
      <c r="A7" s="174" t="s">
        <v>756</v>
      </c>
      <c r="B7" s="174"/>
      <c r="C7" s="174"/>
      <c r="D7" s="174"/>
      <c r="E7" s="174"/>
      <c r="F7" s="174"/>
    </row>
    <row r="8" spans="1:6" ht="15" customHeight="1">
      <c r="A8" s="175" t="s">
        <v>753</v>
      </c>
      <c r="B8" s="175"/>
      <c r="C8" s="175"/>
      <c r="D8" s="175"/>
      <c r="E8" s="175"/>
      <c r="F8" s="175"/>
    </row>
    <row r="9" spans="1:6" ht="15" customHeight="1">
      <c r="A9" s="180" t="s">
        <v>51</v>
      </c>
      <c r="B9" s="180"/>
      <c r="C9" s="180"/>
      <c r="D9" s="180"/>
      <c r="E9" s="180"/>
      <c r="F9" s="180"/>
    </row>
    <row r="10" spans="1:6" s="77" customFormat="1" ht="15" customHeight="1">
      <c r="A10" s="176" t="s">
        <v>16</v>
      </c>
      <c r="B10" s="176" t="s">
        <v>93</v>
      </c>
      <c r="C10" s="176" t="s">
        <v>94</v>
      </c>
      <c r="D10" s="176" t="s">
        <v>95</v>
      </c>
      <c r="E10" s="178" t="s">
        <v>3</v>
      </c>
      <c r="F10" s="179"/>
    </row>
    <row r="11" spans="1:6" s="77" customFormat="1" ht="15" customHeight="1">
      <c r="A11" s="177"/>
      <c r="B11" s="177"/>
      <c r="C11" s="177"/>
      <c r="D11" s="177"/>
      <c r="E11" s="64">
        <v>2017</v>
      </c>
      <c r="F11" s="80">
        <v>2018</v>
      </c>
    </row>
    <row r="12" spans="1:6" s="77" customFormat="1" ht="15">
      <c r="A12" s="64">
        <v>1</v>
      </c>
      <c r="B12" s="79">
        <v>2</v>
      </c>
      <c r="C12" s="64">
        <v>3</v>
      </c>
      <c r="D12" s="64">
        <v>4</v>
      </c>
      <c r="E12" s="80">
        <v>5</v>
      </c>
      <c r="F12" s="80">
        <v>6</v>
      </c>
    </row>
    <row r="13" spans="1:6" s="86" customFormat="1" ht="15" hidden="1">
      <c r="A13" s="81" t="s">
        <v>96</v>
      </c>
      <c r="B13" s="82" t="s">
        <v>4</v>
      </c>
      <c r="C13" s="83"/>
      <c r="D13" s="82"/>
      <c r="E13" s="84">
        <f>E14+E21+E47+E52+E42</f>
        <v>0</v>
      </c>
      <c r="F13" s="85"/>
    </row>
    <row r="14" spans="1:6" s="86" customFormat="1" ht="46.5" hidden="1">
      <c r="A14" s="87" t="s">
        <v>171</v>
      </c>
      <c r="B14" s="88" t="s">
        <v>119</v>
      </c>
      <c r="C14" s="83"/>
      <c r="D14" s="82"/>
      <c r="E14" s="78">
        <f>E17</f>
        <v>0</v>
      </c>
      <c r="F14" s="85"/>
    </row>
    <row r="15" spans="1:6" s="86" customFormat="1" ht="46.5" hidden="1">
      <c r="A15" s="87" t="s">
        <v>73</v>
      </c>
      <c r="B15" s="88" t="s">
        <v>119</v>
      </c>
      <c r="C15" s="89" t="s">
        <v>277</v>
      </c>
      <c r="D15" s="82"/>
      <c r="E15" s="78">
        <f>E16</f>
        <v>0</v>
      </c>
      <c r="F15" s="85"/>
    </row>
    <row r="16" spans="1:6" s="86" customFormat="1" ht="30.75" hidden="1">
      <c r="A16" s="87" t="s">
        <v>278</v>
      </c>
      <c r="B16" s="88" t="s">
        <v>119</v>
      </c>
      <c r="C16" s="89" t="s">
        <v>279</v>
      </c>
      <c r="D16" s="82"/>
      <c r="E16" s="78">
        <f>E17</f>
        <v>0</v>
      </c>
      <c r="F16" s="85"/>
    </row>
    <row r="17" spans="1:6" s="86" customFormat="1" ht="30.75" hidden="1">
      <c r="A17" s="87" t="s">
        <v>172</v>
      </c>
      <c r="B17" s="88" t="s">
        <v>119</v>
      </c>
      <c r="C17" s="89" t="s">
        <v>280</v>
      </c>
      <c r="D17" s="88"/>
      <c r="E17" s="78">
        <f>E18+E19+E20</f>
        <v>0</v>
      </c>
      <c r="F17" s="85"/>
    </row>
    <row r="18" spans="1:6" s="86" customFormat="1" ht="62.25" hidden="1">
      <c r="A18" s="87" t="s">
        <v>131</v>
      </c>
      <c r="B18" s="88" t="s">
        <v>119</v>
      </c>
      <c r="C18" s="89" t="s">
        <v>280</v>
      </c>
      <c r="D18" s="88" t="s">
        <v>132</v>
      </c>
      <c r="E18" s="78"/>
      <c r="F18" s="85"/>
    </row>
    <row r="19" spans="1:6" s="86" customFormat="1" ht="30.75" hidden="1">
      <c r="A19" s="87" t="s">
        <v>173</v>
      </c>
      <c r="B19" s="88" t="s">
        <v>119</v>
      </c>
      <c r="C19" s="89" t="s">
        <v>280</v>
      </c>
      <c r="D19" s="88" t="s">
        <v>133</v>
      </c>
      <c r="E19" s="78"/>
      <c r="F19" s="85"/>
    </row>
    <row r="20" spans="1:6" s="86" customFormat="1" ht="15" hidden="1">
      <c r="A20" s="87" t="s">
        <v>134</v>
      </c>
      <c r="B20" s="88" t="s">
        <v>119</v>
      </c>
      <c r="C20" s="89" t="s">
        <v>280</v>
      </c>
      <c r="D20" s="88" t="s">
        <v>135</v>
      </c>
      <c r="E20" s="78"/>
      <c r="F20" s="85"/>
    </row>
    <row r="21" spans="1:6" ht="46.5" hidden="1">
      <c r="A21" s="87" t="s">
        <v>41</v>
      </c>
      <c r="B21" s="88" t="s">
        <v>97</v>
      </c>
      <c r="C21" s="89"/>
      <c r="D21" s="88"/>
      <c r="E21" s="78">
        <f>E22+E28+E34</f>
        <v>0</v>
      </c>
      <c r="F21" s="85"/>
    </row>
    <row r="22" spans="1:6" ht="46.5" hidden="1">
      <c r="A22" s="87" t="s">
        <v>29</v>
      </c>
      <c r="B22" s="88" t="s">
        <v>97</v>
      </c>
      <c r="C22" s="89" t="s">
        <v>234</v>
      </c>
      <c r="D22" s="88"/>
      <c r="E22" s="78">
        <f>E23</f>
        <v>0</v>
      </c>
      <c r="F22" s="85"/>
    </row>
    <row r="23" spans="1:6" ht="78" hidden="1">
      <c r="A23" s="87" t="s">
        <v>235</v>
      </c>
      <c r="B23" s="88" t="s">
        <v>97</v>
      </c>
      <c r="C23" s="89" t="s">
        <v>237</v>
      </c>
      <c r="D23" s="88"/>
      <c r="E23" s="78">
        <f>E24</f>
        <v>0</v>
      </c>
      <c r="F23" s="85"/>
    </row>
    <row r="24" spans="1:6" ht="30.75" hidden="1">
      <c r="A24" s="87" t="s">
        <v>172</v>
      </c>
      <c r="B24" s="88" t="s">
        <v>97</v>
      </c>
      <c r="C24" s="89" t="s">
        <v>435</v>
      </c>
      <c r="D24" s="88"/>
      <c r="E24" s="78">
        <f>E25+E26+E27</f>
        <v>0</v>
      </c>
      <c r="F24" s="85"/>
    </row>
    <row r="25" spans="1:6" ht="62.25" hidden="1">
      <c r="A25" s="87" t="s">
        <v>131</v>
      </c>
      <c r="B25" s="88" t="s">
        <v>97</v>
      </c>
      <c r="C25" s="89" t="s">
        <v>435</v>
      </c>
      <c r="D25" s="88" t="s">
        <v>132</v>
      </c>
      <c r="E25" s="78"/>
      <c r="F25" s="85"/>
    </row>
    <row r="26" spans="1:6" ht="30.75" hidden="1">
      <c r="A26" s="87" t="s">
        <v>173</v>
      </c>
      <c r="B26" s="88" t="s">
        <v>97</v>
      </c>
      <c r="C26" s="89" t="s">
        <v>435</v>
      </c>
      <c r="D26" s="88" t="s">
        <v>133</v>
      </c>
      <c r="E26" s="78"/>
      <c r="F26" s="85"/>
    </row>
    <row r="27" spans="1:6" ht="15" hidden="1">
      <c r="A27" s="87" t="s">
        <v>134</v>
      </c>
      <c r="B27" s="88" t="s">
        <v>97</v>
      </c>
      <c r="C27" s="89" t="s">
        <v>435</v>
      </c>
      <c r="D27" s="88" t="s">
        <v>135</v>
      </c>
      <c r="E27" s="78"/>
      <c r="F27" s="85"/>
    </row>
    <row r="28" spans="1:6" ht="62.25" hidden="1">
      <c r="A28" s="87" t="s">
        <v>70</v>
      </c>
      <c r="B28" s="88" t="s">
        <v>97</v>
      </c>
      <c r="C28" s="89" t="s">
        <v>259</v>
      </c>
      <c r="D28" s="88"/>
      <c r="E28" s="78">
        <f>E29</f>
        <v>0</v>
      </c>
      <c r="F28" s="85"/>
    </row>
    <row r="29" spans="1:6" ht="78" hidden="1">
      <c r="A29" s="87" t="s">
        <v>346</v>
      </c>
      <c r="B29" s="88" t="s">
        <v>97</v>
      </c>
      <c r="C29" s="89" t="s">
        <v>260</v>
      </c>
      <c r="D29" s="88"/>
      <c r="E29" s="78">
        <f>E30</f>
        <v>0</v>
      </c>
      <c r="F29" s="85"/>
    </row>
    <row r="30" spans="1:6" ht="30.75" hidden="1">
      <c r="A30" s="87" t="s">
        <v>172</v>
      </c>
      <c r="B30" s="88" t="s">
        <v>97</v>
      </c>
      <c r="C30" s="89" t="s">
        <v>261</v>
      </c>
      <c r="D30" s="88"/>
      <c r="E30" s="78">
        <f>E31+E32+E33</f>
        <v>0</v>
      </c>
      <c r="F30" s="85"/>
    </row>
    <row r="31" spans="1:6" ht="62.25" hidden="1">
      <c r="A31" s="87" t="s">
        <v>131</v>
      </c>
      <c r="B31" s="88" t="s">
        <v>97</v>
      </c>
      <c r="C31" s="89" t="s">
        <v>261</v>
      </c>
      <c r="D31" s="88" t="s">
        <v>132</v>
      </c>
      <c r="E31" s="78"/>
      <c r="F31" s="85"/>
    </row>
    <row r="32" spans="1:6" ht="30.75" hidden="1">
      <c r="A32" s="87" t="s">
        <v>173</v>
      </c>
      <c r="B32" s="88" t="s">
        <v>97</v>
      </c>
      <c r="C32" s="89" t="s">
        <v>261</v>
      </c>
      <c r="D32" s="88" t="s">
        <v>133</v>
      </c>
      <c r="E32" s="78"/>
      <c r="F32" s="85"/>
    </row>
    <row r="33" spans="1:6" ht="15" hidden="1">
      <c r="A33" s="87" t="s">
        <v>134</v>
      </c>
      <c r="B33" s="88" t="s">
        <v>97</v>
      </c>
      <c r="C33" s="89" t="s">
        <v>261</v>
      </c>
      <c r="D33" s="88" t="s">
        <v>135</v>
      </c>
      <c r="E33" s="78"/>
      <c r="F33" s="85"/>
    </row>
    <row r="34" spans="1:6" ht="46.5" hidden="1">
      <c r="A34" s="87" t="s">
        <v>73</v>
      </c>
      <c r="B34" s="88" t="s">
        <v>97</v>
      </c>
      <c r="C34" s="89" t="s">
        <v>277</v>
      </c>
      <c r="D34" s="88"/>
      <c r="E34" s="78">
        <f>E35</f>
        <v>0</v>
      </c>
      <c r="F34" s="85"/>
    </row>
    <row r="35" spans="1:6" ht="46.5" hidden="1">
      <c r="A35" s="87" t="s">
        <v>281</v>
      </c>
      <c r="B35" s="88" t="s">
        <v>97</v>
      </c>
      <c r="C35" s="89" t="s">
        <v>282</v>
      </c>
      <c r="D35" s="88"/>
      <c r="E35" s="78">
        <f>E36+E40</f>
        <v>0</v>
      </c>
      <c r="F35" s="85"/>
    </row>
    <row r="36" spans="1:6" ht="30.75" hidden="1">
      <c r="A36" s="87" t="s">
        <v>172</v>
      </c>
      <c r="B36" s="88" t="s">
        <v>97</v>
      </c>
      <c r="C36" s="89" t="s">
        <v>283</v>
      </c>
      <c r="D36" s="88"/>
      <c r="E36" s="78">
        <f>E37+E38+E39</f>
        <v>0</v>
      </c>
      <c r="F36" s="85"/>
    </row>
    <row r="37" spans="1:6" ht="62.25" hidden="1">
      <c r="A37" s="87" t="s">
        <v>131</v>
      </c>
      <c r="B37" s="88" t="s">
        <v>97</v>
      </c>
      <c r="C37" s="89" t="s">
        <v>283</v>
      </c>
      <c r="D37" s="88" t="s">
        <v>132</v>
      </c>
      <c r="E37" s="78"/>
      <c r="F37" s="85"/>
    </row>
    <row r="38" spans="1:6" ht="30.75" hidden="1">
      <c r="A38" s="87" t="s">
        <v>173</v>
      </c>
      <c r="B38" s="88" t="s">
        <v>97</v>
      </c>
      <c r="C38" s="89" t="s">
        <v>283</v>
      </c>
      <c r="D38" s="88" t="s">
        <v>133</v>
      </c>
      <c r="E38" s="78"/>
      <c r="F38" s="85"/>
    </row>
    <row r="39" spans="1:6" ht="15" hidden="1">
      <c r="A39" s="87" t="s">
        <v>134</v>
      </c>
      <c r="B39" s="88" t="s">
        <v>97</v>
      </c>
      <c r="C39" s="89" t="s">
        <v>283</v>
      </c>
      <c r="D39" s="88" t="s">
        <v>135</v>
      </c>
      <c r="E39" s="78"/>
      <c r="F39" s="85"/>
    </row>
    <row r="40" spans="1:6" ht="30.75" hidden="1">
      <c r="A40" s="87" t="s">
        <v>120</v>
      </c>
      <c r="B40" s="88" t="s">
        <v>97</v>
      </c>
      <c r="C40" s="89" t="s">
        <v>284</v>
      </c>
      <c r="D40" s="88"/>
      <c r="E40" s="78">
        <f>E41</f>
        <v>0</v>
      </c>
      <c r="F40" s="85"/>
    </row>
    <row r="41" spans="1:6" ht="62.25" hidden="1">
      <c r="A41" s="87" t="s">
        <v>131</v>
      </c>
      <c r="B41" s="88" t="s">
        <v>97</v>
      </c>
      <c r="C41" s="89" t="s">
        <v>284</v>
      </c>
      <c r="D41" s="88" t="s">
        <v>132</v>
      </c>
      <c r="E41" s="78"/>
      <c r="F41" s="85"/>
    </row>
    <row r="42" spans="1:6" ht="15" hidden="1">
      <c r="A42" s="87" t="s">
        <v>175</v>
      </c>
      <c r="B42" s="88" t="s">
        <v>170</v>
      </c>
      <c r="C42" s="89"/>
      <c r="D42" s="88"/>
      <c r="E42" s="78">
        <f>E43</f>
        <v>0</v>
      </c>
      <c r="F42" s="85"/>
    </row>
    <row r="43" spans="1:6" ht="46.5" hidden="1">
      <c r="A43" s="87" t="s">
        <v>73</v>
      </c>
      <c r="B43" s="88" t="s">
        <v>170</v>
      </c>
      <c r="C43" s="89" t="s">
        <v>277</v>
      </c>
      <c r="D43" s="88"/>
      <c r="E43" s="78">
        <f>E44</f>
        <v>0</v>
      </c>
      <c r="F43" s="85"/>
    </row>
    <row r="44" spans="1:6" ht="30.75" hidden="1">
      <c r="A44" s="87" t="s">
        <v>291</v>
      </c>
      <c r="B44" s="88" t="s">
        <v>170</v>
      </c>
      <c r="C44" s="89" t="s">
        <v>292</v>
      </c>
      <c r="D44" s="88"/>
      <c r="E44" s="78">
        <f>E45</f>
        <v>0</v>
      </c>
      <c r="F44" s="85"/>
    </row>
    <row r="45" spans="1:6" ht="15" hidden="1">
      <c r="A45" s="87" t="s">
        <v>176</v>
      </c>
      <c r="B45" s="88" t="s">
        <v>170</v>
      </c>
      <c r="C45" s="89" t="s">
        <v>293</v>
      </c>
      <c r="D45" s="88"/>
      <c r="E45" s="78">
        <f>E46</f>
        <v>0</v>
      </c>
      <c r="F45" s="85"/>
    </row>
    <row r="46" spans="1:6" ht="30.75" hidden="1">
      <c r="A46" s="87" t="s">
        <v>173</v>
      </c>
      <c r="B46" s="88" t="s">
        <v>170</v>
      </c>
      <c r="C46" s="89" t="s">
        <v>293</v>
      </c>
      <c r="D46" s="88" t="s">
        <v>133</v>
      </c>
      <c r="E46" s="78"/>
      <c r="F46" s="85"/>
    </row>
    <row r="47" spans="1:6" ht="15" hidden="1">
      <c r="A47" s="87" t="s">
        <v>14</v>
      </c>
      <c r="B47" s="88" t="s">
        <v>75</v>
      </c>
      <c r="C47" s="89"/>
      <c r="D47" s="88"/>
      <c r="E47" s="78">
        <f>E48</f>
        <v>0</v>
      </c>
      <c r="F47" s="85"/>
    </row>
    <row r="48" spans="1:6" ht="62.25" hidden="1">
      <c r="A48" s="87" t="s">
        <v>321</v>
      </c>
      <c r="B48" s="88" t="s">
        <v>75</v>
      </c>
      <c r="C48" s="89" t="s">
        <v>322</v>
      </c>
      <c r="D48" s="88"/>
      <c r="E48" s="78">
        <f>E49</f>
        <v>0</v>
      </c>
      <c r="F48" s="85"/>
    </row>
    <row r="49" spans="1:6" ht="46.5" hidden="1">
      <c r="A49" s="87" t="s">
        <v>350</v>
      </c>
      <c r="B49" s="88" t="s">
        <v>75</v>
      </c>
      <c r="C49" s="89" t="s">
        <v>323</v>
      </c>
      <c r="D49" s="88"/>
      <c r="E49" s="78">
        <f>E50</f>
        <v>0</v>
      </c>
      <c r="F49" s="85"/>
    </row>
    <row r="50" spans="1:6" ht="15" hidden="1">
      <c r="A50" s="87" t="s">
        <v>88</v>
      </c>
      <c r="B50" s="88" t="s">
        <v>75</v>
      </c>
      <c r="C50" s="89" t="s">
        <v>324</v>
      </c>
      <c r="D50" s="88"/>
      <c r="E50" s="78">
        <f>E51</f>
        <v>0</v>
      </c>
      <c r="F50" s="85"/>
    </row>
    <row r="51" spans="1:6" ht="15" hidden="1">
      <c r="A51" s="87" t="s">
        <v>134</v>
      </c>
      <c r="B51" s="88" t="s">
        <v>75</v>
      </c>
      <c r="C51" s="89" t="s">
        <v>324</v>
      </c>
      <c r="D51" s="88" t="s">
        <v>135</v>
      </c>
      <c r="E51" s="78"/>
      <c r="F51" s="85"/>
    </row>
    <row r="52" spans="1:6" ht="15" hidden="1">
      <c r="A52" s="87" t="s">
        <v>26</v>
      </c>
      <c r="B52" s="88" t="s">
        <v>76</v>
      </c>
      <c r="C52" s="89"/>
      <c r="D52" s="88"/>
      <c r="E52" s="78">
        <f>E69+E59+E53</f>
        <v>0</v>
      </c>
      <c r="F52" s="85"/>
    </row>
    <row r="53" spans="1:6" ht="46.5" hidden="1">
      <c r="A53" s="87" t="s">
        <v>29</v>
      </c>
      <c r="B53" s="88" t="s">
        <v>76</v>
      </c>
      <c r="C53" s="89" t="s">
        <v>234</v>
      </c>
      <c r="D53" s="88"/>
      <c r="E53" s="78">
        <f>E54</f>
        <v>0</v>
      </c>
      <c r="F53" s="85"/>
    </row>
    <row r="54" spans="1:6" ht="30.75" hidden="1">
      <c r="A54" s="87" t="s">
        <v>238</v>
      </c>
      <c r="B54" s="88" t="s">
        <v>76</v>
      </c>
      <c r="C54" s="89" t="s">
        <v>437</v>
      </c>
      <c r="D54" s="88"/>
      <c r="E54" s="78">
        <f>E55</f>
        <v>0</v>
      </c>
      <c r="F54" s="85"/>
    </row>
    <row r="55" spans="1:6" ht="15" hidden="1">
      <c r="A55" s="87" t="s">
        <v>178</v>
      </c>
      <c r="B55" s="88" t="s">
        <v>76</v>
      </c>
      <c r="C55" s="89" t="s">
        <v>438</v>
      </c>
      <c r="D55" s="88"/>
      <c r="E55" s="78">
        <f>E56+E57+E58</f>
        <v>0</v>
      </c>
      <c r="F55" s="85"/>
    </row>
    <row r="56" spans="1:6" ht="62.25" hidden="1">
      <c r="A56" s="87" t="s">
        <v>131</v>
      </c>
      <c r="B56" s="88" t="s">
        <v>76</v>
      </c>
      <c r="C56" s="89" t="s">
        <v>438</v>
      </c>
      <c r="D56" s="88" t="s">
        <v>132</v>
      </c>
      <c r="E56" s="78"/>
      <c r="F56" s="85"/>
    </row>
    <row r="57" spans="1:6" ht="30.75" hidden="1">
      <c r="A57" s="87" t="s">
        <v>173</v>
      </c>
      <c r="B57" s="88" t="s">
        <v>76</v>
      </c>
      <c r="C57" s="89" t="s">
        <v>438</v>
      </c>
      <c r="D57" s="88" t="s">
        <v>133</v>
      </c>
      <c r="E57" s="78"/>
      <c r="F57" s="85"/>
    </row>
    <row r="58" spans="1:6" ht="15" hidden="1">
      <c r="A58" s="87" t="s">
        <v>134</v>
      </c>
      <c r="B58" s="88" t="s">
        <v>76</v>
      </c>
      <c r="C58" s="89" t="s">
        <v>438</v>
      </c>
      <c r="D58" s="88" t="s">
        <v>135</v>
      </c>
      <c r="E58" s="78"/>
      <c r="F58" s="85"/>
    </row>
    <row r="59" spans="1:6" ht="46.5" hidden="1">
      <c r="A59" s="87" t="s">
        <v>73</v>
      </c>
      <c r="B59" s="88" t="s">
        <v>76</v>
      </c>
      <c r="C59" s="89" t="s">
        <v>277</v>
      </c>
      <c r="D59" s="88"/>
      <c r="E59" s="78">
        <f>E60</f>
        <v>0</v>
      </c>
      <c r="F59" s="85"/>
    </row>
    <row r="60" spans="1:6" ht="46.5" hidden="1">
      <c r="A60" s="87" t="s">
        <v>285</v>
      </c>
      <c r="B60" s="88" t="s">
        <v>76</v>
      </c>
      <c r="C60" s="89" t="s">
        <v>286</v>
      </c>
      <c r="D60" s="88"/>
      <c r="E60" s="78">
        <f>E61+E64+E66</f>
        <v>0</v>
      </c>
      <c r="F60" s="85"/>
    </row>
    <row r="61" spans="1:6" ht="46.5" hidden="1">
      <c r="A61" s="87" t="s">
        <v>177</v>
      </c>
      <c r="B61" s="88" t="s">
        <v>76</v>
      </c>
      <c r="C61" s="89" t="s">
        <v>290</v>
      </c>
      <c r="D61" s="88"/>
      <c r="E61" s="78">
        <f>E62+E63</f>
        <v>0</v>
      </c>
      <c r="F61" s="85"/>
    </row>
    <row r="62" spans="1:6" ht="62.25" hidden="1">
      <c r="A62" s="87" t="s">
        <v>131</v>
      </c>
      <c r="B62" s="88" t="s">
        <v>76</v>
      </c>
      <c r="C62" s="89" t="s">
        <v>290</v>
      </c>
      <c r="D62" s="88" t="s">
        <v>132</v>
      </c>
      <c r="E62" s="78"/>
      <c r="F62" s="85"/>
    </row>
    <row r="63" spans="1:6" ht="30.75" hidden="1">
      <c r="A63" s="87" t="s">
        <v>173</v>
      </c>
      <c r="B63" s="88" t="s">
        <v>76</v>
      </c>
      <c r="C63" s="89" t="s">
        <v>290</v>
      </c>
      <c r="D63" s="88" t="s">
        <v>133</v>
      </c>
      <c r="E63" s="78"/>
      <c r="F63" s="85"/>
    </row>
    <row r="64" spans="1:6" ht="62.25" hidden="1">
      <c r="A64" s="87" t="s">
        <v>179</v>
      </c>
      <c r="B64" s="88" t="s">
        <v>76</v>
      </c>
      <c r="C64" s="89" t="s">
        <v>288</v>
      </c>
      <c r="D64" s="88"/>
      <c r="E64" s="78">
        <f>E65</f>
        <v>0</v>
      </c>
      <c r="F64" s="85"/>
    </row>
    <row r="65" spans="1:6" ht="62.25" hidden="1">
      <c r="A65" s="87" t="s">
        <v>131</v>
      </c>
      <c r="B65" s="88" t="s">
        <v>76</v>
      </c>
      <c r="C65" s="89" t="s">
        <v>288</v>
      </c>
      <c r="D65" s="88" t="s">
        <v>132</v>
      </c>
      <c r="E65" s="78"/>
      <c r="F65" s="85"/>
    </row>
    <row r="66" spans="1:6" ht="46.5" hidden="1">
      <c r="A66" s="87" t="s">
        <v>180</v>
      </c>
      <c r="B66" s="88" t="s">
        <v>76</v>
      </c>
      <c r="C66" s="89" t="s">
        <v>289</v>
      </c>
      <c r="D66" s="88"/>
      <c r="E66" s="78">
        <f>E67+E68</f>
        <v>0</v>
      </c>
      <c r="F66" s="85"/>
    </row>
    <row r="67" spans="1:6" ht="62.25" hidden="1">
      <c r="A67" s="87" t="s">
        <v>131</v>
      </c>
      <c r="B67" s="88" t="s">
        <v>76</v>
      </c>
      <c r="C67" s="89" t="s">
        <v>289</v>
      </c>
      <c r="D67" s="88" t="s">
        <v>132</v>
      </c>
      <c r="E67" s="78"/>
      <c r="F67" s="85"/>
    </row>
    <row r="68" spans="1:6" ht="15" customHeight="1" hidden="1">
      <c r="A68" s="87" t="s">
        <v>173</v>
      </c>
      <c r="B68" s="88" t="s">
        <v>76</v>
      </c>
      <c r="C68" s="89" t="s">
        <v>289</v>
      </c>
      <c r="D68" s="88" t="s">
        <v>133</v>
      </c>
      <c r="E68" s="78"/>
      <c r="F68" s="85"/>
    </row>
    <row r="69" spans="1:6" ht="62.25" hidden="1">
      <c r="A69" s="87" t="s">
        <v>294</v>
      </c>
      <c r="B69" s="88" t="s">
        <v>76</v>
      </c>
      <c r="C69" s="89" t="s">
        <v>295</v>
      </c>
      <c r="D69" s="88"/>
      <c r="E69" s="78">
        <f>E70</f>
        <v>0</v>
      </c>
      <c r="F69" s="85"/>
    </row>
    <row r="70" spans="1:6" ht="30.75" hidden="1">
      <c r="A70" s="87" t="s">
        <v>335</v>
      </c>
      <c r="B70" s="88" t="s">
        <v>76</v>
      </c>
      <c r="C70" s="89" t="s">
        <v>336</v>
      </c>
      <c r="D70" s="88"/>
      <c r="E70" s="78">
        <f>E71+E73</f>
        <v>0</v>
      </c>
      <c r="F70" s="85"/>
    </row>
    <row r="71" spans="1:6" ht="30.75" hidden="1">
      <c r="A71" s="87" t="s">
        <v>181</v>
      </c>
      <c r="B71" s="88" t="s">
        <v>76</v>
      </c>
      <c r="C71" s="89" t="s">
        <v>339</v>
      </c>
      <c r="D71" s="88"/>
      <c r="E71" s="78">
        <f>E72</f>
        <v>0</v>
      </c>
      <c r="F71" s="85"/>
    </row>
    <row r="72" spans="1:6" ht="30.75" hidden="1">
      <c r="A72" s="87" t="s">
        <v>173</v>
      </c>
      <c r="B72" s="88" t="s">
        <v>76</v>
      </c>
      <c r="C72" s="89" t="s">
        <v>339</v>
      </c>
      <c r="D72" s="88" t="s">
        <v>133</v>
      </c>
      <c r="E72" s="78"/>
      <c r="F72" s="85"/>
    </row>
    <row r="73" spans="1:6" ht="15" hidden="1">
      <c r="A73" s="87" t="s">
        <v>124</v>
      </c>
      <c r="B73" s="88" t="s">
        <v>76</v>
      </c>
      <c r="C73" s="89" t="s">
        <v>340</v>
      </c>
      <c r="D73" s="88"/>
      <c r="E73" s="78">
        <f>E74</f>
        <v>0</v>
      </c>
      <c r="F73" s="85"/>
    </row>
    <row r="74" spans="1:6" ht="30.75" hidden="1">
      <c r="A74" s="87" t="s">
        <v>173</v>
      </c>
      <c r="B74" s="88" t="s">
        <v>76</v>
      </c>
      <c r="C74" s="89" t="s">
        <v>340</v>
      </c>
      <c r="D74" s="88" t="s">
        <v>133</v>
      </c>
      <c r="E74" s="78"/>
      <c r="F74" s="85"/>
    </row>
    <row r="75" spans="1:6" s="86" customFormat="1" ht="15" hidden="1">
      <c r="A75" s="81" t="s">
        <v>46</v>
      </c>
      <c r="B75" s="82" t="s">
        <v>47</v>
      </c>
      <c r="C75" s="83"/>
      <c r="D75" s="82"/>
      <c r="E75" s="84">
        <f>E76</f>
        <v>0</v>
      </c>
      <c r="F75" s="85"/>
    </row>
    <row r="76" spans="1:6" ht="15" hidden="1">
      <c r="A76" s="87" t="s">
        <v>49</v>
      </c>
      <c r="B76" s="88" t="s">
        <v>48</v>
      </c>
      <c r="C76" s="89"/>
      <c r="D76" s="88"/>
      <c r="E76" s="78">
        <f>E77</f>
        <v>0</v>
      </c>
      <c r="F76" s="85"/>
    </row>
    <row r="77" spans="1:6" ht="46.5" hidden="1">
      <c r="A77" s="87" t="s">
        <v>73</v>
      </c>
      <c r="B77" s="88" t="s">
        <v>48</v>
      </c>
      <c r="C77" s="89" t="s">
        <v>277</v>
      </c>
      <c r="D77" s="88"/>
      <c r="E77" s="78">
        <f>E78</f>
        <v>0</v>
      </c>
      <c r="F77" s="85"/>
    </row>
    <row r="78" spans="1:6" ht="46.5" hidden="1">
      <c r="A78" s="87" t="s">
        <v>285</v>
      </c>
      <c r="B78" s="88" t="s">
        <v>48</v>
      </c>
      <c r="C78" s="89" t="s">
        <v>286</v>
      </c>
      <c r="D78" s="88"/>
      <c r="E78" s="78">
        <f>E79</f>
        <v>0</v>
      </c>
      <c r="F78" s="85"/>
    </row>
    <row r="79" spans="1:6" ht="46.5" hidden="1">
      <c r="A79" s="87" t="s">
        <v>62</v>
      </c>
      <c r="B79" s="88" t="s">
        <v>48</v>
      </c>
      <c r="C79" s="89" t="s">
        <v>287</v>
      </c>
      <c r="D79" s="88"/>
      <c r="E79" s="78">
        <f>E80</f>
        <v>0</v>
      </c>
      <c r="F79" s="85"/>
    </row>
    <row r="80" spans="1:6" ht="15" hidden="1">
      <c r="A80" s="87" t="s">
        <v>2</v>
      </c>
      <c r="B80" s="88" t="s">
        <v>48</v>
      </c>
      <c r="C80" s="89" t="s">
        <v>287</v>
      </c>
      <c r="D80" s="88" t="s">
        <v>143</v>
      </c>
      <c r="E80" s="78"/>
      <c r="F80" s="85"/>
    </row>
    <row r="81" spans="1:6" s="86" customFormat="1" ht="30.75" hidden="1">
      <c r="A81" s="81" t="s">
        <v>99</v>
      </c>
      <c r="B81" s="82" t="s">
        <v>100</v>
      </c>
      <c r="C81" s="83"/>
      <c r="D81" s="82"/>
      <c r="E81" s="84">
        <f>E82</f>
        <v>0</v>
      </c>
      <c r="F81" s="85"/>
    </row>
    <row r="82" spans="1:6" ht="30.75" hidden="1">
      <c r="A82" s="87" t="s">
        <v>123</v>
      </c>
      <c r="B82" s="88" t="s">
        <v>44</v>
      </c>
      <c r="C82" s="89"/>
      <c r="D82" s="88"/>
      <c r="E82" s="78">
        <f>E83+E94</f>
        <v>0</v>
      </c>
      <c r="F82" s="85"/>
    </row>
    <row r="83" spans="1:6" ht="62.25" hidden="1">
      <c r="A83" s="87" t="s">
        <v>321</v>
      </c>
      <c r="B83" s="88" t="s">
        <v>44</v>
      </c>
      <c r="C83" s="89" t="s">
        <v>322</v>
      </c>
      <c r="D83" s="88"/>
      <c r="E83" s="78">
        <f>E84+E89</f>
        <v>0</v>
      </c>
      <c r="F83" s="85"/>
    </row>
    <row r="84" spans="1:6" ht="46.5" hidden="1">
      <c r="A84" s="87" t="s">
        <v>351</v>
      </c>
      <c r="B84" s="88" t="s">
        <v>44</v>
      </c>
      <c r="C84" s="89" t="s">
        <v>325</v>
      </c>
      <c r="D84" s="88"/>
      <c r="E84" s="78">
        <f>E85</f>
        <v>0</v>
      </c>
      <c r="F84" s="85"/>
    </row>
    <row r="85" spans="1:6" ht="15" hidden="1">
      <c r="A85" s="87" t="s">
        <v>36</v>
      </c>
      <c r="B85" s="88" t="s">
        <v>44</v>
      </c>
      <c r="C85" s="89" t="s">
        <v>326</v>
      </c>
      <c r="D85" s="88"/>
      <c r="E85" s="78">
        <f>E86+E87+E88</f>
        <v>0</v>
      </c>
      <c r="F85" s="85"/>
    </row>
    <row r="86" spans="1:6" ht="62.25" hidden="1">
      <c r="A86" s="87" t="s">
        <v>131</v>
      </c>
      <c r="B86" s="88" t="s">
        <v>44</v>
      </c>
      <c r="C86" s="89" t="s">
        <v>326</v>
      </c>
      <c r="D86" s="88" t="s">
        <v>132</v>
      </c>
      <c r="E86" s="78"/>
      <c r="F86" s="85"/>
    </row>
    <row r="87" spans="1:6" ht="30.75" hidden="1">
      <c r="A87" s="87" t="s">
        <v>173</v>
      </c>
      <c r="B87" s="88" t="s">
        <v>44</v>
      </c>
      <c r="C87" s="89" t="s">
        <v>326</v>
      </c>
      <c r="D87" s="88" t="s">
        <v>133</v>
      </c>
      <c r="E87" s="78"/>
      <c r="F87" s="85"/>
    </row>
    <row r="88" spans="1:6" ht="15" hidden="1">
      <c r="A88" s="87" t="s">
        <v>134</v>
      </c>
      <c r="B88" s="88" t="s">
        <v>44</v>
      </c>
      <c r="C88" s="89" t="s">
        <v>326</v>
      </c>
      <c r="D88" s="88" t="s">
        <v>135</v>
      </c>
      <c r="E88" s="78"/>
      <c r="F88" s="85"/>
    </row>
    <row r="89" spans="1:6" ht="46.5" hidden="1">
      <c r="A89" s="87" t="s">
        <v>391</v>
      </c>
      <c r="B89" s="88" t="s">
        <v>44</v>
      </c>
      <c r="C89" s="89" t="s">
        <v>392</v>
      </c>
      <c r="D89" s="88"/>
      <c r="E89" s="78">
        <f>E90+E92</f>
        <v>0</v>
      </c>
      <c r="F89" s="85"/>
    </row>
    <row r="90" spans="1:6" ht="30.75" hidden="1">
      <c r="A90" s="87" t="s">
        <v>417</v>
      </c>
      <c r="B90" s="88" t="s">
        <v>44</v>
      </c>
      <c r="C90" s="89" t="s">
        <v>393</v>
      </c>
      <c r="D90" s="88"/>
      <c r="E90" s="78">
        <f>E91</f>
        <v>0</v>
      </c>
      <c r="F90" s="85"/>
    </row>
    <row r="91" spans="1:6" ht="30.75" hidden="1">
      <c r="A91" s="87" t="s">
        <v>173</v>
      </c>
      <c r="B91" s="88" t="s">
        <v>44</v>
      </c>
      <c r="C91" s="89" t="s">
        <v>393</v>
      </c>
      <c r="D91" s="88" t="s">
        <v>133</v>
      </c>
      <c r="E91" s="78"/>
      <c r="F91" s="85"/>
    </row>
    <row r="92" spans="1:6" ht="30.75" hidden="1">
      <c r="A92" s="87" t="s">
        <v>731</v>
      </c>
      <c r="B92" s="88" t="s">
        <v>44</v>
      </c>
      <c r="C92" s="89" t="s">
        <v>735</v>
      </c>
      <c r="D92" s="88"/>
      <c r="E92" s="78">
        <f>E93</f>
        <v>0</v>
      </c>
      <c r="F92" s="85"/>
    </row>
    <row r="93" spans="1:6" ht="30.75" hidden="1">
      <c r="A93" s="87" t="s">
        <v>173</v>
      </c>
      <c r="B93" s="88" t="s">
        <v>44</v>
      </c>
      <c r="C93" s="89" t="s">
        <v>735</v>
      </c>
      <c r="D93" s="88" t="s">
        <v>133</v>
      </c>
      <c r="E93" s="78"/>
      <c r="F93" s="85"/>
    </row>
    <row r="94" spans="1:6" ht="15" hidden="1">
      <c r="A94" s="87"/>
      <c r="B94" s="88"/>
      <c r="C94" s="89"/>
      <c r="D94" s="88"/>
      <c r="E94" s="78"/>
      <c r="F94" s="85"/>
    </row>
    <row r="95" spans="1:6" ht="46.5" hidden="1">
      <c r="A95" s="87" t="s">
        <v>352</v>
      </c>
      <c r="B95" s="88" t="s">
        <v>44</v>
      </c>
      <c r="C95" s="89" t="s">
        <v>329</v>
      </c>
      <c r="D95" s="88"/>
      <c r="E95" s="78">
        <f>E96</f>
        <v>0</v>
      </c>
      <c r="F95" s="85"/>
    </row>
    <row r="96" spans="1:6" ht="15" hidden="1">
      <c r="A96" s="87" t="s">
        <v>36</v>
      </c>
      <c r="B96" s="88" t="s">
        <v>44</v>
      </c>
      <c r="C96" s="89" t="s">
        <v>330</v>
      </c>
      <c r="D96" s="88"/>
      <c r="E96" s="78">
        <f>E97</f>
        <v>0</v>
      </c>
      <c r="F96" s="85"/>
    </row>
    <row r="97" spans="1:6" ht="30.75" hidden="1">
      <c r="A97" s="87" t="s">
        <v>173</v>
      </c>
      <c r="B97" s="88" t="s">
        <v>44</v>
      </c>
      <c r="C97" s="89" t="s">
        <v>330</v>
      </c>
      <c r="D97" s="88" t="s">
        <v>133</v>
      </c>
      <c r="E97" s="78"/>
      <c r="F97" s="85"/>
    </row>
    <row r="98" spans="1:6" s="86" customFormat="1" ht="15" hidden="1">
      <c r="A98" s="81" t="s">
        <v>101</v>
      </c>
      <c r="B98" s="82" t="s">
        <v>102</v>
      </c>
      <c r="C98" s="83"/>
      <c r="D98" s="82"/>
      <c r="E98" s="84">
        <f>E99+E128+E133+E141</f>
        <v>0</v>
      </c>
      <c r="F98" s="78">
        <f>F99+F128+F133+F141</f>
        <v>0</v>
      </c>
    </row>
    <row r="99" spans="1:6" ht="15" hidden="1">
      <c r="A99" s="87" t="s">
        <v>32</v>
      </c>
      <c r="B99" s="88" t="s">
        <v>31</v>
      </c>
      <c r="C99" s="89"/>
      <c r="D99" s="88"/>
      <c r="E99" s="78">
        <f>E100+E124</f>
        <v>0</v>
      </c>
      <c r="F99" s="78">
        <f>F100+F124</f>
        <v>0</v>
      </c>
    </row>
    <row r="100" spans="1:6" ht="62.25" hidden="1">
      <c r="A100" s="87" t="s">
        <v>70</v>
      </c>
      <c r="B100" s="88" t="s">
        <v>31</v>
      </c>
      <c r="C100" s="89" t="s">
        <v>259</v>
      </c>
      <c r="D100" s="88"/>
      <c r="E100" s="78">
        <f>E101+E114+E118</f>
        <v>0</v>
      </c>
      <c r="F100" s="85"/>
    </row>
    <row r="101" spans="1:6" ht="30.75" hidden="1">
      <c r="A101" s="90" t="s">
        <v>405</v>
      </c>
      <c r="B101" s="88" t="s">
        <v>31</v>
      </c>
      <c r="C101" s="91" t="s">
        <v>394</v>
      </c>
      <c r="D101" s="92"/>
      <c r="E101" s="93">
        <f>E102+E105+E108+E111</f>
        <v>0</v>
      </c>
      <c r="F101" s="85"/>
    </row>
    <row r="102" spans="1:6" ht="46.5" hidden="1">
      <c r="A102" s="87" t="s">
        <v>406</v>
      </c>
      <c r="B102" s="88" t="s">
        <v>31</v>
      </c>
      <c r="C102" s="89" t="s">
        <v>395</v>
      </c>
      <c r="D102" s="88"/>
      <c r="E102" s="78">
        <f>E103</f>
        <v>0</v>
      </c>
      <c r="F102" s="85"/>
    </row>
    <row r="103" spans="1:6" ht="15" hidden="1">
      <c r="A103" s="87" t="s">
        <v>33</v>
      </c>
      <c r="B103" s="88" t="s">
        <v>31</v>
      </c>
      <c r="C103" s="89" t="s">
        <v>396</v>
      </c>
      <c r="D103" s="88"/>
      <c r="E103" s="78">
        <f>E104</f>
        <v>0</v>
      </c>
      <c r="F103" s="85"/>
    </row>
    <row r="104" spans="1:6" ht="15" hidden="1">
      <c r="A104" s="87" t="s">
        <v>134</v>
      </c>
      <c r="B104" s="88" t="s">
        <v>31</v>
      </c>
      <c r="C104" s="89" t="s">
        <v>396</v>
      </c>
      <c r="D104" s="88" t="s">
        <v>135</v>
      </c>
      <c r="E104" s="78"/>
      <c r="F104" s="85"/>
    </row>
    <row r="105" spans="1:6" ht="30.75" hidden="1">
      <c r="A105" s="87" t="s">
        <v>407</v>
      </c>
      <c r="B105" s="88" t="s">
        <v>31</v>
      </c>
      <c r="C105" s="89" t="s">
        <v>408</v>
      </c>
      <c r="D105" s="88"/>
      <c r="E105" s="78">
        <f>E106</f>
        <v>0</v>
      </c>
      <c r="F105" s="85"/>
    </row>
    <row r="106" spans="1:6" ht="15" hidden="1">
      <c r="A106" s="87" t="s">
        <v>33</v>
      </c>
      <c r="B106" s="88" t="s">
        <v>31</v>
      </c>
      <c r="C106" s="89" t="s">
        <v>415</v>
      </c>
      <c r="D106" s="88"/>
      <c r="E106" s="78">
        <f>E107</f>
        <v>0</v>
      </c>
      <c r="F106" s="85"/>
    </row>
    <row r="107" spans="1:6" ht="15" hidden="1">
      <c r="A107" s="87" t="s">
        <v>134</v>
      </c>
      <c r="B107" s="88" t="s">
        <v>31</v>
      </c>
      <c r="C107" s="89" t="s">
        <v>415</v>
      </c>
      <c r="D107" s="88" t="s">
        <v>135</v>
      </c>
      <c r="E107" s="78"/>
      <c r="F107" s="85"/>
    </row>
    <row r="108" spans="1:6" ht="46.5" hidden="1">
      <c r="A108" s="87" t="s">
        <v>345</v>
      </c>
      <c r="B108" s="88" t="s">
        <v>31</v>
      </c>
      <c r="C108" s="89" t="s">
        <v>409</v>
      </c>
      <c r="D108" s="88"/>
      <c r="E108" s="78">
        <f>E109</f>
        <v>0</v>
      </c>
      <c r="F108" s="85"/>
    </row>
    <row r="109" spans="1:6" ht="30.75" hidden="1">
      <c r="A109" s="87" t="s">
        <v>137</v>
      </c>
      <c r="B109" s="88" t="s">
        <v>31</v>
      </c>
      <c r="C109" s="89" t="s">
        <v>410</v>
      </c>
      <c r="D109" s="88"/>
      <c r="E109" s="78">
        <f>E110</f>
        <v>0</v>
      </c>
      <c r="F109" s="85"/>
    </row>
    <row r="110" spans="1:6" ht="30.75" hidden="1">
      <c r="A110" s="87" t="s">
        <v>140</v>
      </c>
      <c r="B110" s="88" t="s">
        <v>31</v>
      </c>
      <c r="C110" s="89" t="s">
        <v>410</v>
      </c>
      <c r="D110" s="88" t="s">
        <v>141</v>
      </c>
      <c r="E110" s="78"/>
      <c r="F110" s="85"/>
    </row>
    <row r="111" spans="1:6" ht="78" hidden="1">
      <c r="A111" s="87" t="s">
        <v>346</v>
      </c>
      <c r="B111" s="88" t="s">
        <v>31</v>
      </c>
      <c r="C111" s="89" t="s">
        <v>411</v>
      </c>
      <c r="D111" s="88"/>
      <c r="E111" s="78">
        <f>E112</f>
        <v>0</v>
      </c>
      <c r="F111" s="85"/>
    </row>
    <row r="112" spans="1:6" ht="15" hidden="1">
      <c r="A112" s="87" t="s">
        <v>33</v>
      </c>
      <c r="B112" s="88" t="s">
        <v>31</v>
      </c>
      <c r="C112" s="89" t="s">
        <v>416</v>
      </c>
      <c r="D112" s="88"/>
      <c r="E112" s="78">
        <f>E113</f>
        <v>0</v>
      </c>
      <c r="F112" s="85"/>
    </row>
    <row r="113" spans="1:6" ht="15" customHeight="1" hidden="1">
      <c r="A113" s="87" t="s">
        <v>173</v>
      </c>
      <c r="B113" s="88" t="s">
        <v>31</v>
      </c>
      <c r="C113" s="89" t="s">
        <v>416</v>
      </c>
      <c r="D113" s="88" t="s">
        <v>133</v>
      </c>
      <c r="E113" s="78"/>
      <c r="F113" s="85"/>
    </row>
    <row r="114" spans="1:6" ht="15" hidden="1">
      <c r="A114" s="87" t="s">
        <v>400</v>
      </c>
      <c r="B114" s="88" t="s">
        <v>31</v>
      </c>
      <c r="C114" s="89" t="s">
        <v>397</v>
      </c>
      <c r="D114" s="88"/>
      <c r="E114" s="78">
        <f>E115</f>
        <v>0</v>
      </c>
      <c r="F114" s="85"/>
    </row>
    <row r="115" spans="1:6" ht="30.75" hidden="1">
      <c r="A115" s="87" t="s">
        <v>403</v>
      </c>
      <c r="B115" s="88" t="s">
        <v>31</v>
      </c>
      <c r="C115" s="89" t="s">
        <v>398</v>
      </c>
      <c r="D115" s="88"/>
      <c r="E115" s="78">
        <f>E116</f>
        <v>0</v>
      </c>
      <c r="F115" s="85"/>
    </row>
    <row r="116" spans="1:6" ht="15" hidden="1">
      <c r="A116" s="87" t="s">
        <v>33</v>
      </c>
      <c r="B116" s="88" t="s">
        <v>31</v>
      </c>
      <c r="C116" s="89" t="s">
        <v>399</v>
      </c>
      <c r="D116" s="88"/>
      <c r="E116" s="78">
        <f>E117</f>
        <v>0</v>
      </c>
      <c r="F116" s="85"/>
    </row>
    <row r="117" spans="1:6" ht="15" hidden="1">
      <c r="A117" s="87" t="s">
        <v>134</v>
      </c>
      <c r="B117" s="88" t="s">
        <v>31</v>
      </c>
      <c r="C117" s="89" t="s">
        <v>399</v>
      </c>
      <c r="D117" s="88" t="s">
        <v>135</v>
      </c>
      <c r="E117" s="78"/>
      <c r="F117" s="85"/>
    </row>
    <row r="118" spans="1:6" ht="30.75" hidden="1">
      <c r="A118" s="90" t="s">
        <v>404</v>
      </c>
      <c r="B118" s="88" t="s">
        <v>31</v>
      </c>
      <c r="C118" s="91" t="s">
        <v>401</v>
      </c>
      <c r="D118" s="92"/>
      <c r="E118" s="93">
        <f>E119</f>
        <v>0</v>
      </c>
      <c r="F118" s="85"/>
    </row>
    <row r="119" spans="1:6" ht="30.75" hidden="1">
      <c r="A119" s="87" t="s">
        <v>388</v>
      </c>
      <c r="B119" s="88" t="s">
        <v>31</v>
      </c>
      <c r="C119" s="89" t="s">
        <v>402</v>
      </c>
      <c r="D119" s="88"/>
      <c r="E119" s="78">
        <f>E120+E122</f>
        <v>0</v>
      </c>
      <c r="F119" s="85"/>
    </row>
    <row r="120" spans="1:6" ht="93" hidden="1">
      <c r="A120" s="87" t="s">
        <v>63</v>
      </c>
      <c r="B120" s="88" t="s">
        <v>31</v>
      </c>
      <c r="C120" s="89" t="s">
        <v>413</v>
      </c>
      <c r="D120" s="88"/>
      <c r="E120" s="78">
        <f>E121</f>
        <v>0</v>
      </c>
      <c r="F120" s="85"/>
    </row>
    <row r="121" spans="1:6" ht="30.75" hidden="1">
      <c r="A121" s="87" t="s">
        <v>173</v>
      </c>
      <c r="B121" s="88" t="s">
        <v>31</v>
      </c>
      <c r="C121" s="89" t="s">
        <v>413</v>
      </c>
      <c r="D121" s="88" t="s">
        <v>133</v>
      </c>
      <c r="E121" s="78"/>
      <c r="F121" s="85"/>
    </row>
    <row r="122" spans="1:6" ht="46.5" hidden="1">
      <c r="A122" s="87" t="s">
        <v>355</v>
      </c>
      <c r="B122" s="88" t="s">
        <v>31</v>
      </c>
      <c r="C122" s="89" t="s">
        <v>414</v>
      </c>
      <c r="D122" s="88"/>
      <c r="E122" s="78">
        <f>E123</f>
        <v>0</v>
      </c>
      <c r="F122" s="85"/>
    </row>
    <row r="123" spans="1:6" ht="30.75" hidden="1">
      <c r="A123" s="87" t="s">
        <v>173</v>
      </c>
      <c r="B123" s="88" t="s">
        <v>31</v>
      </c>
      <c r="C123" s="89" t="s">
        <v>414</v>
      </c>
      <c r="D123" s="88" t="s">
        <v>133</v>
      </c>
      <c r="E123" s="78"/>
      <c r="F123" s="85"/>
    </row>
    <row r="124" spans="1:6" ht="62.25" hidden="1">
      <c r="A124" s="87" t="s">
        <v>294</v>
      </c>
      <c r="B124" s="88" t="s">
        <v>31</v>
      </c>
      <c r="C124" s="89" t="s">
        <v>295</v>
      </c>
      <c r="D124" s="88"/>
      <c r="E124" s="78">
        <f aca="true" t="shared" si="0" ref="E124:F126">E125</f>
        <v>0</v>
      </c>
      <c r="F124" s="78">
        <f t="shared" si="0"/>
        <v>0</v>
      </c>
    </row>
    <row r="125" spans="1:6" ht="30.75" hidden="1">
      <c r="A125" s="87" t="s">
        <v>296</v>
      </c>
      <c r="B125" s="88" t="s">
        <v>31</v>
      </c>
      <c r="C125" s="89" t="s">
        <v>297</v>
      </c>
      <c r="D125" s="88"/>
      <c r="E125" s="78">
        <f t="shared" si="0"/>
        <v>0</v>
      </c>
      <c r="F125" s="78">
        <f t="shared" si="0"/>
        <v>0</v>
      </c>
    </row>
    <row r="126" spans="1:6" ht="46.5" hidden="1">
      <c r="A126" s="87" t="s">
        <v>742</v>
      </c>
      <c r="B126" s="88" t="s">
        <v>31</v>
      </c>
      <c r="C126" s="89" t="s">
        <v>741</v>
      </c>
      <c r="D126" s="88"/>
      <c r="E126" s="78">
        <f t="shared" si="0"/>
        <v>0</v>
      </c>
      <c r="F126" s="78">
        <f t="shared" si="0"/>
        <v>0</v>
      </c>
    </row>
    <row r="127" spans="1:6" ht="30.75" hidden="1">
      <c r="A127" s="87" t="s">
        <v>182</v>
      </c>
      <c r="B127" s="88" t="s">
        <v>31</v>
      </c>
      <c r="C127" s="89" t="s">
        <v>741</v>
      </c>
      <c r="D127" s="88" t="s">
        <v>148</v>
      </c>
      <c r="E127" s="78"/>
      <c r="F127" s="85"/>
    </row>
    <row r="128" spans="1:6" ht="15" hidden="1">
      <c r="A128" s="87" t="s">
        <v>151</v>
      </c>
      <c r="B128" s="88" t="s">
        <v>150</v>
      </c>
      <c r="C128" s="94"/>
      <c r="D128" s="95"/>
      <c r="E128" s="78">
        <f>E129</f>
        <v>0</v>
      </c>
      <c r="F128" s="85"/>
    </row>
    <row r="129" spans="1:6" ht="46.5" hidden="1">
      <c r="A129" s="87" t="s">
        <v>72</v>
      </c>
      <c r="B129" s="88" t="s">
        <v>150</v>
      </c>
      <c r="C129" s="96" t="s">
        <v>312</v>
      </c>
      <c r="D129" s="77"/>
      <c r="E129" s="78">
        <f>E130</f>
        <v>0</v>
      </c>
      <c r="F129" s="85"/>
    </row>
    <row r="130" spans="1:6" ht="46.5" hidden="1">
      <c r="A130" s="87" t="s">
        <v>316</v>
      </c>
      <c r="B130" s="88" t="s">
        <v>150</v>
      </c>
      <c r="C130" s="96" t="s">
        <v>317</v>
      </c>
      <c r="D130" s="77"/>
      <c r="E130" s="78">
        <f>E131</f>
        <v>0</v>
      </c>
      <c r="F130" s="85"/>
    </row>
    <row r="131" spans="1:6" ht="15" hidden="1">
      <c r="A131" s="87" t="s">
        <v>152</v>
      </c>
      <c r="B131" s="88" t="s">
        <v>150</v>
      </c>
      <c r="C131" s="96" t="s">
        <v>318</v>
      </c>
      <c r="D131" s="95"/>
      <c r="E131" s="78">
        <f>E132</f>
        <v>0</v>
      </c>
      <c r="F131" s="85"/>
    </row>
    <row r="132" spans="1:6" ht="15" hidden="1">
      <c r="A132" s="87" t="s">
        <v>134</v>
      </c>
      <c r="B132" s="88" t="s">
        <v>150</v>
      </c>
      <c r="C132" s="96" t="s">
        <v>318</v>
      </c>
      <c r="D132" s="88" t="s">
        <v>135</v>
      </c>
      <c r="E132" s="78"/>
      <c r="F132" s="85"/>
    </row>
    <row r="133" spans="1:6" ht="15" hidden="1">
      <c r="A133" s="87" t="s">
        <v>1</v>
      </c>
      <c r="B133" s="88" t="s">
        <v>111</v>
      </c>
      <c r="C133" s="96"/>
      <c r="D133" s="88"/>
      <c r="E133" s="78">
        <f>E134</f>
        <v>0</v>
      </c>
      <c r="F133" s="85"/>
    </row>
    <row r="134" spans="1:6" ht="46.5" hidden="1">
      <c r="A134" s="87" t="s">
        <v>72</v>
      </c>
      <c r="B134" s="88" t="s">
        <v>111</v>
      </c>
      <c r="C134" s="96" t="s">
        <v>312</v>
      </c>
      <c r="D134" s="88"/>
      <c r="E134" s="78">
        <f>E135</f>
        <v>0</v>
      </c>
      <c r="F134" s="85"/>
    </row>
    <row r="135" spans="1:6" ht="30.75" hidden="1">
      <c r="A135" s="87" t="s">
        <v>313</v>
      </c>
      <c r="B135" s="88" t="s">
        <v>111</v>
      </c>
      <c r="C135" s="96" t="s">
        <v>314</v>
      </c>
      <c r="D135" s="88"/>
      <c r="E135" s="78">
        <f>E136+E139</f>
        <v>0</v>
      </c>
      <c r="F135" s="85"/>
    </row>
    <row r="136" spans="1:6" ht="15" hidden="1">
      <c r="A136" s="87" t="s">
        <v>35</v>
      </c>
      <c r="B136" s="88" t="s">
        <v>111</v>
      </c>
      <c r="C136" s="89" t="s">
        <v>315</v>
      </c>
      <c r="D136" s="88"/>
      <c r="E136" s="78">
        <f>E137+E138</f>
        <v>0</v>
      </c>
      <c r="F136" s="85"/>
    </row>
    <row r="137" spans="1:6" ht="30.75" hidden="1">
      <c r="A137" s="87" t="s">
        <v>173</v>
      </c>
      <c r="B137" s="88" t="s">
        <v>111</v>
      </c>
      <c r="C137" s="89" t="s">
        <v>315</v>
      </c>
      <c r="D137" s="88" t="s">
        <v>133</v>
      </c>
      <c r="E137" s="78"/>
      <c r="F137" s="85"/>
    </row>
    <row r="138" spans="1:6" ht="15" hidden="1">
      <c r="A138" s="87" t="s">
        <v>2</v>
      </c>
      <c r="B138" s="88" t="s">
        <v>111</v>
      </c>
      <c r="C138" s="89" t="s">
        <v>315</v>
      </c>
      <c r="D138" s="88" t="s">
        <v>143</v>
      </c>
      <c r="E138" s="78"/>
      <c r="F138" s="85"/>
    </row>
    <row r="139" spans="1:6" ht="46.5" hidden="1">
      <c r="A139" s="87" t="s">
        <v>440</v>
      </c>
      <c r="B139" s="88" t="s">
        <v>111</v>
      </c>
      <c r="C139" s="89" t="s">
        <v>439</v>
      </c>
      <c r="D139" s="88"/>
      <c r="E139" s="78">
        <f>E140</f>
        <v>0</v>
      </c>
      <c r="F139" s="85"/>
    </row>
    <row r="140" spans="1:6" ht="30.75" hidden="1">
      <c r="A140" s="87" t="s">
        <v>173</v>
      </c>
      <c r="B140" s="88" t="s">
        <v>111</v>
      </c>
      <c r="C140" s="89" t="s">
        <v>439</v>
      </c>
      <c r="D140" s="88" t="s">
        <v>133</v>
      </c>
      <c r="E140" s="78"/>
      <c r="F140" s="85"/>
    </row>
    <row r="141" spans="1:6" ht="15" hidden="1">
      <c r="A141" s="87" t="s">
        <v>103</v>
      </c>
      <c r="B141" s="88" t="s">
        <v>153</v>
      </c>
      <c r="C141" s="89"/>
      <c r="D141" s="88"/>
      <c r="E141" s="78">
        <f>E142+E146</f>
        <v>0</v>
      </c>
      <c r="F141" s="85"/>
    </row>
    <row r="142" spans="1:6" ht="46.5" hidden="1">
      <c r="A142" s="87" t="s">
        <v>69</v>
      </c>
      <c r="B142" s="88" t="s">
        <v>153</v>
      </c>
      <c r="C142" s="89" t="s">
        <v>255</v>
      </c>
      <c r="D142" s="88"/>
      <c r="E142" s="78">
        <f>E143</f>
        <v>0</v>
      </c>
      <c r="F142" s="85"/>
    </row>
    <row r="143" spans="1:6" ht="30.75" hidden="1">
      <c r="A143" s="87" t="s">
        <v>256</v>
      </c>
      <c r="B143" s="88" t="s">
        <v>153</v>
      </c>
      <c r="C143" s="89" t="s">
        <v>257</v>
      </c>
      <c r="D143" s="88"/>
      <c r="E143" s="78">
        <f>E144</f>
        <v>0</v>
      </c>
      <c r="F143" s="85"/>
    </row>
    <row r="144" spans="1:6" ht="15" hidden="1">
      <c r="A144" s="87" t="s">
        <v>0</v>
      </c>
      <c r="B144" s="88" t="s">
        <v>153</v>
      </c>
      <c r="C144" s="89" t="s">
        <v>356</v>
      </c>
      <c r="D144" s="88"/>
      <c r="E144" s="78">
        <f>E145</f>
        <v>0</v>
      </c>
      <c r="F144" s="85"/>
    </row>
    <row r="145" spans="1:6" ht="15" hidden="1">
      <c r="A145" s="87" t="s">
        <v>134</v>
      </c>
      <c r="B145" s="88" t="s">
        <v>153</v>
      </c>
      <c r="C145" s="89" t="s">
        <v>356</v>
      </c>
      <c r="D145" s="88" t="s">
        <v>135</v>
      </c>
      <c r="E145" s="78"/>
      <c r="F145" s="85"/>
    </row>
    <row r="146" spans="1:6" ht="62.25" hidden="1">
      <c r="A146" s="87" t="s">
        <v>294</v>
      </c>
      <c r="B146" s="88" t="s">
        <v>153</v>
      </c>
      <c r="C146" s="89" t="s">
        <v>295</v>
      </c>
      <c r="D146" s="72"/>
      <c r="E146" s="78">
        <f>E147</f>
        <v>0</v>
      </c>
      <c r="F146" s="85"/>
    </row>
    <row r="147" spans="1:6" ht="30.75" hidden="1">
      <c r="A147" s="87" t="s">
        <v>337</v>
      </c>
      <c r="B147" s="88" t="s">
        <v>153</v>
      </c>
      <c r="C147" s="89" t="s">
        <v>341</v>
      </c>
      <c r="D147" s="72"/>
      <c r="E147" s="78">
        <f>E148+E150+E152</f>
        <v>0</v>
      </c>
      <c r="F147" s="85"/>
    </row>
    <row r="148" spans="1:6" ht="62.25" hidden="1">
      <c r="A148" s="87" t="s">
        <v>186</v>
      </c>
      <c r="B148" s="88" t="s">
        <v>153</v>
      </c>
      <c r="C148" s="89" t="s">
        <v>342</v>
      </c>
      <c r="D148" s="88"/>
      <c r="E148" s="78">
        <f>E149</f>
        <v>0</v>
      </c>
      <c r="F148" s="85"/>
    </row>
    <row r="149" spans="1:6" ht="30.75" hidden="1">
      <c r="A149" s="87" t="s">
        <v>173</v>
      </c>
      <c r="B149" s="88" t="s">
        <v>153</v>
      </c>
      <c r="C149" s="89" t="s">
        <v>342</v>
      </c>
      <c r="D149" s="88" t="s">
        <v>133</v>
      </c>
      <c r="E149" s="78"/>
      <c r="F149" s="85"/>
    </row>
    <row r="150" spans="1:6" ht="62.25" hidden="1">
      <c r="A150" s="87" t="s">
        <v>430</v>
      </c>
      <c r="B150" s="88" t="s">
        <v>153</v>
      </c>
      <c r="C150" s="89" t="s">
        <v>429</v>
      </c>
      <c r="D150" s="88"/>
      <c r="E150" s="78">
        <f>E151</f>
        <v>0</v>
      </c>
      <c r="F150" s="85"/>
    </row>
    <row r="151" spans="1:6" ht="30.75" hidden="1">
      <c r="A151" s="87" t="s">
        <v>173</v>
      </c>
      <c r="B151" s="88" t="s">
        <v>153</v>
      </c>
      <c r="C151" s="89" t="s">
        <v>429</v>
      </c>
      <c r="D151" s="88" t="s">
        <v>133</v>
      </c>
      <c r="E151" s="78"/>
      <c r="F151" s="85"/>
    </row>
    <row r="152" spans="1:6" ht="15" hidden="1">
      <c r="A152" s="87" t="s">
        <v>425</v>
      </c>
      <c r="B152" s="88" t="s">
        <v>153</v>
      </c>
      <c r="C152" s="89" t="s">
        <v>426</v>
      </c>
      <c r="D152" s="88"/>
      <c r="E152" s="78">
        <f>E153</f>
        <v>0</v>
      </c>
      <c r="F152" s="85"/>
    </row>
    <row r="153" spans="1:6" ht="30.75" hidden="1">
      <c r="A153" s="87" t="s">
        <v>173</v>
      </c>
      <c r="B153" s="88" t="s">
        <v>153</v>
      </c>
      <c r="C153" s="89" t="s">
        <v>426</v>
      </c>
      <c r="D153" s="88" t="s">
        <v>133</v>
      </c>
      <c r="E153" s="112"/>
      <c r="F153" s="113"/>
    </row>
    <row r="154" spans="1:6" s="86" customFormat="1" ht="15">
      <c r="A154" s="81" t="s">
        <v>39</v>
      </c>
      <c r="B154" s="82" t="s">
        <v>37</v>
      </c>
      <c r="C154" s="83"/>
      <c r="D154" s="82"/>
      <c r="E154" s="115">
        <f>E155+E182+E163+E193</f>
        <v>6000</v>
      </c>
      <c r="F154" s="117">
        <f>F155+F182+F163+F193</f>
        <v>-46116.3</v>
      </c>
    </row>
    <row r="155" spans="1:6" s="86" customFormat="1" ht="15" hidden="1">
      <c r="A155" s="87" t="s">
        <v>58</v>
      </c>
      <c r="B155" s="88" t="s">
        <v>57</v>
      </c>
      <c r="C155" s="89"/>
      <c r="D155" s="88"/>
      <c r="E155" s="116">
        <f>E156</f>
        <v>0</v>
      </c>
      <c r="F155" s="118"/>
    </row>
    <row r="156" spans="1:6" s="86" customFormat="1" ht="62.25" hidden="1">
      <c r="A156" s="87" t="s">
        <v>294</v>
      </c>
      <c r="B156" s="88" t="s">
        <v>57</v>
      </c>
      <c r="C156" s="89" t="s">
        <v>295</v>
      </c>
      <c r="D156" s="88"/>
      <c r="E156" s="116">
        <f>E157+E160</f>
        <v>0</v>
      </c>
      <c r="F156" s="118"/>
    </row>
    <row r="157" spans="1:6" s="86" customFormat="1" ht="30.75" hidden="1">
      <c r="A157" s="87" t="s">
        <v>298</v>
      </c>
      <c r="B157" s="88" t="s">
        <v>57</v>
      </c>
      <c r="C157" s="89" t="s">
        <v>299</v>
      </c>
      <c r="D157" s="88"/>
      <c r="E157" s="116">
        <f>E158</f>
        <v>0</v>
      </c>
      <c r="F157" s="118"/>
    </row>
    <row r="158" spans="1:6" s="86" customFormat="1" ht="30.75" hidden="1">
      <c r="A158" s="87" t="s">
        <v>187</v>
      </c>
      <c r="B158" s="88" t="s">
        <v>57</v>
      </c>
      <c r="C158" s="89" t="s">
        <v>300</v>
      </c>
      <c r="D158" s="88"/>
      <c r="E158" s="116">
        <f>E159</f>
        <v>0</v>
      </c>
      <c r="F158" s="118"/>
    </row>
    <row r="159" spans="1:6" s="86" customFormat="1" ht="30.75" hidden="1">
      <c r="A159" s="87" t="s">
        <v>182</v>
      </c>
      <c r="B159" s="88" t="s">
        <v>57</v>
      </c>
      <c r="C159" s="89" t="s">
        <v>300</v>
      </c>
      <c r="D159" s="88" t="s">
        <v>148</v>
      </c>
      <c r="E159" s="116"/>
      <c r="F159" s="118"/>
    </row>
    <row r="160" spans="1:6" s="86" customFormat="1" ht="15" hidden="1">
      <c r="A160" s="87" t="s">
        <v>174</v>
      </c>
      <c r="B160" s="88" t="s">
        <v>57</v>
      </c>
      <c r="C160" s="89" t="s">
        <v>336</v>
      </c>
      <c r="D160" s="88"/>
      <c r="E160" s="116">
        <f>E161</f>
        <v>0</v>
      </c>
      <c r="F160" s="118"/>
    </row>
    <row r="161" spans="1:6" s="86" customFormat="1" ht="30.75" hidden="1">
      <c r="A161" s="87" t="s">
        <v>59</v>
      </c>
      <c r="B161" s="88" t="s">
        <v>57</v>
      </c>
      <c r="C161" s="89" t="s">
        <v>338</v>
      </c>
      <c r="D161" s="88"/>
      <c r="E161" s="116">
        <f>E162</f>
        <v>0</v>
      </c>
      <c r="F161" s="118"/>
    </row>
    <row r="162" spans="1:6" s="86" customFormat="1" ht="30.75" hidden="1">
      <c r="A162" s="87" t="s">
        <v>173</v>
      </c>
      <c r="B162" s="88" t="s">
        <v>57</v>
      </c>
      <c r="C162" s="89" t="s">
        <v>338</v>
      </c>
      <c r="D162" s="88" t="s">
        <v>133</v>
      </c>
      <c r="E162" s="116"/>
      <c r="F162" s="118"/>
    </row>
    <row r="163" spans="1:6" ht="15">
      <c r="A163" s="87" t="s">
        <v>40</v>
      </c>
      <c r="B163" s="88" t="s">
        <v>38</v>
      </c>
      <c r="C163" s="89"/>
      <c r="D163" s="88"/>
      <c r="E163" s="116">
        <f>E164</f>
        <v>6000</v>
      </c>
      <c r="F163" s="119">
        <f>F164</f>
        <v>-46116.3</v>
      </c>
    </row>
    <row r="164" spans="1:6" s="86" customFormat="1" ht="62.25">
      <c r="A164" s="87" t="s">
        <v>294</v>
      </c>
      <c r="B164" s="88" t="s">
        <v>38</v>
      </c>
      <c r="C164" s="89" t="s">
        <v>295</v>
      </c>
      <c r="D164" s="88"/>
      <c r="E164" s="116">
        <f>E165+E168+E171</f>
        <v>6000</v>
      </c>
      <c r="F164" s="119">
        <f>F165+F168+F171</f>
        <v>-46116.3</v>
      </c>
    </row>
    <row r="165" spans="1:6" s="86" customFormat="1" ht="30.75" hidden="1">
      <c r="A165" s="87" t="s">
        <v>296</v>
      </c>
      <c r="B165" s="88" t="s">
        <v>38</v>
      </c>
      <c r="C165" s="89" t="s">
        <v>297</v>
      </c>
      <c r="D165" s="88"/>
      <c r="E165" s="116">
        <f>E166</f>
        <v>0</v>
      </c>
      <c r="F165" s="118"/>
    </row>
    <row r="166" spans="1:6" s="86" customFormat="1" ht="30.75" hidden="1">
      <c r="A166" s="87" t="s">
        <v>422</v>
      </c>
      <c r="B166" s="88" t="s">
        <v>38</v>
      </c>
      <c r="C166" s="89" t="s">
        <v>423</v>
      </c>
      <c r="D166" s="88"/>
      <c r="E166" s="116">
        <f>E167</f>
        <v>0</v>
      </c>
      <c r="F166" s="118"/>
    </row>
    <row r="167" spans="1:6" s="86" customFormat="1" ht="30.75" hidden="1">
      <c r="A167" s="87" t="s">
        <v>182</v>
      </c>
      <c r="B167" s="88" t="s">
        <v>38</v>
      </c>
      <c r="C167" s="89" t="s">
        <v>423</v>
      </c>
      <c r="D167" s="88" t="s">
        <v>148</v>
      </c>
      <c r="E167" s="116"/>
      <c r="F167" s="118"/>
    </row>
    <row r="168" spans="1:6" s="86" customFormat="1" ht="78" hidden="1">
      <c r="A168" s="87" t="s">
        <v>348</v>
      </c>
      <c r="B168" s="88" t="s">
        <v>38</v>
      </c>
      <c r="C168" s="89" t="s">
        <v>301</v>
      </c>
      <c r="D168" s="88"/>
      <c r="E168" s="116">
        <f>E169</f>
        <v>0</v>
      </c>
      <c r="F168" s="118"/>
    </row>
    <row r="169" spans="1:6" s="86" customFormat="1" ht="30.75" hidden="1">
      <c r="A169" s="87" t="s">
        <v>422</v>
      </c>
      <c r="B169" s="88" t="s">
        <v>38</v>
      </c>
      <c r="C169" s="89" t="s">
        <v>424</v>
      </c>
      <c r="D169" s="88"/>
      <c r="E169" s="116">
        <f>E170</f>
        <v>0</v>
      </c>
      <c r="F169" s="118"/>
    </row>
    <row r="170" spans="1:6" s="86" customFormat="1" ht="30.75" hidden="1">
      <c r="A170" s="87" t="s">
        <v>182</v>
      </c>
      <c r="B170" s="88" t="s">
        <v>38</v>
      </c>
      <c r="C170" s="89" t="s">
        <v>424</v>
      </c>
      <c r="D170" s="88" t="s">
        <v>148</v>
      </c>
      <c r="E170" s="116"/>
      <c r="F170" s="118"/>
    </row>
    <row r="171" spans="1:6" s="86" customFormat="1" ht="30.75">
      <c r="A171" s="87" t="s">
        <v>306</v>
      </c>
      <c r="B171" s="88" t="s">
        <v>38</v>
      </c>
      <c r="C171" s="89" t="s">
        <v>307</v>
      </c>
      <c r="D171" s="88"/>
      <c r="E171" s="116">
        <f>E180+E172+E174+E176+E178</f>
        <v>6000</v>
      </c>
      <c r="F171" s="119">
        <f>F180+F172+F174+F176+F178</f>
        <v>-46116.3</v>
      </c>
    </row>
    <row r="172" spans="1:6" s="86" customFormat="1" ht="15" hidden="1">
      <c r="A172" s="87" t="s">
        <v>732</v>
      </c>
      <c r="B172" s="88" t="s">
        <v>38</v>
      </c>
      <c r="C172" s="89" t="s">
        <v>726</v>
      </c>
      <c r="D172" s="88"/>
      <c r="E172" s="116">
        <f>E173</f>
        <v>0</v>
      </c>
      <c r="F172" s="118"/>
    </row>
    <row r="173" spans="1:6" s="86" customFormat="1" ht="30.75" hidden="1">
      <c r="A173" s="87" t="s">
        <v>173</v>
      </c>
      <c r="B173" s="88" t="s">
        <v>38</v>
      </c>
      <c r="C173" s="89" t="s">
        <v>726</v>
      </c>
      <c r="D173" s="88" t="s">
        <v>133</v>
      </c>
      <c r="E173" s="116"/>
      <c r="F173" s="118"/>
    </row>
    <row r="174" spans="1:6" s="86" customFormat="1" ht="30.75" hidden="1">
      <c r="A174" s="87" t="s">
        <v>422</v>
      </c>
      <c r="B174" s="88" t="s">
        <v>38</v>
      </c>
      <c r="C174" s="89" t="s">
        <v>728</v>
      </c>
      <c r="D174" s="88"/>
      <c r="E174" s="116">
        <f>E175</f>
        <v>0</v>
      </c>
      <c r="F174" s="118"/>
    </row>
    <row r="175" spans="1:6" s="86" customFormat="1" ht="30.75" hidden="1">
      <c r="A175" s="87" t="s">
        <v>182</v>
      </c>
      <c r="B175" s="88" t="s">
        <v>38</v>
      </c>
      <c r="C175" s="89" t="s">
        <v>728</v>
      </c>
      <c r="D175" s="88" t="s">
        <v>148</v>
      </c>
      <c r="E175" s="116"/>
      <c r="F175" s="118"/>
    </row>
    <row r="176" spans="1:6" s="86" customFormat="1" ht="46.5">
      <c r="A176" s="87" t="s">
        <v>746</v>
      </c>
      <c r="B176" s="88" t="s">
        <v>38</v>
      </c>
      <c r="C176" s="89" t="s">
        <v>743</v>
      </c>
      <c r="D176" s="88"/>
      <c r="E176" s="116">
        <f>E177</f>
        <v>6000</v>
      </c>
      <c r="F176" s="119">
        <f>F177</f>
        <v>-46116.3</v>
      </c>
    </row>
    <row r="177" spans="1:6" s="86" customFormat="1" ht="30.75">
      <c r="A177" s="87" t="s">
        <v>182</v>
      </c>
      <c r="B177" s="88" t="s">
        <v>38</v>
      </c>
      <c r="C177" s="89" t="s">
        <v>743</v>
      </c>
      <c r="D177" s="88" t="s">
        <v>148</v>
      </c>
      <c r="E177" s="116">
        <v>6000</v>
      </c>
      <c r="F177" s="118">
        <v>-46116.3</v>
      </c>
    </row>
    <row r="178" spans="1:6" s="86" customFormat="1" ht="46.5" hidden="1">
      <c r="A178" s="87" t="s">
        <v>745</v>
      </c>
      <c r="B178" s="88" t="s">
        <v>38</v>
      </c>
      <c r="C178" s="89" t="s">
        <v>744</v>
      </c>
      <c r="D178" s="88"/>
      <c r="E178" s="108">
        <f>E179</f>
        <v>0</v>
      </c>
      <c r="F178" s="71"/>
    </row>
    <row r="179" spans="1:6" s="86" customFormat="1" ht="30.75" hidden="1">
      <c r="A179" s="87" t="s">
        <v>182</v>
      </c>
      <c r="B179" s="88" t="s">
        <v>38</v>
      </c>
      <c r="C179" s="89" t="s">
        <v>744</v>
      </c>
      <c r="D179" s="88" t="s">
        <v>148</v>
      </c>
      <c r="E179" s="108"/>
      <c r="F179" s="71"/>
    </row>
    <row r="180" spans="1:6" s="86" customFormat="1" ht="93" hidden="1">
      <c r="A180" s="87" t="s">
        <v>431</v>
      </c>
      <c r="B180" s="88" t="s">
        <v>38</v>
      </c>
      <c r="C180" s="89" t="s">
        <v>433</v>
      </c>
      <c r="D180" s="88"/>
      <c r="E180" s="108">
        <f>E181</f>
        <v>0</v>
      </c>
      <c r="F180" s="71"/>
    </row>
    <row r="181" spans="1:6" s="86" customFormat="1" ht="15" hidden="1">
      <c r="A181" s="87" t="s">
        <v>134</v>
      </c>
      <c r="B181" s="88" t="s">
        <v>38</v>
      </c>
      <c r="C181" s="89" t="s">
        <v>433</v>
      </c>
      <c r="D181" s="88" t="s">
        <v>135</v>
      </c>
      <c r="E181" s="108"/>
      <c r="F181" s="71"/>
    </row>
    <row r="182" spans="1:5" ht="15" hidden="1">
      <c r="A182" s="87" t="s">
        <v>55</v>
      </c>
      <c r="B182" s="88" t="s">
        <v>54</v>
      </c>
      <c r="C182" s="89"/>
      <c r="D182" s="88"/>
      <c r="E182" s="108">
        <f>E183</f>
        <v>0</v>
      </c>
    </row>
    <row r="183" spans="1:5" ht="62.25" hidden="1">
      <c r="A183" s="87" t="s">
        <v>294</v>
      </c>
      <c r="B183" s="88" t="s">
        <v>54</v>
      </c>
      <c r="C183" s="89" t="s">
        <v>295</v>
      </c>
      <c r="D183" s="88"/>
      <c r="E183" s="108">
        <f>E184+E190</f>
        <v>0</v>
      </c>
    </row>
    <row r="184" spans="1:5" ht="46.5" hidden="1">
      <c r="A184" s="87" t="s">
        <v>349</v>
      </c>
      <c r="B184" s="88" t="s">
        <v>54</v>
      </c>
      <c r="C184" s="89" t="s">
        <v>302</v>
      </c>
      <c r="D184" s="88"/>
      <c r="E184" s="108">
        <f>E185+E188</f>
        <v>0</v>
      </c>
    </row>
    <row r="185" spans="1:5" ht="15" hidden="1">
      <c r="A185" s="87" t="s">
        <v>64</v>
      </c>
      <c r="B185" s="88" t="s">
        <v>54</v>
      </c>
      <c r="C185" s="89" t="s">
        <v>303</v>
      </c>
      <c r="D185" s="88"/>
      <c r="E185" s="108">
        <f>E186+E187</f>
        <v>0</v>
      </c>
    </row>
    <row r="186" spans="1:5" ht="30.75" hidden="1">
      <c r="A186" s="87" t="s">
        <v>173</v>
      </c>
      <c r="B186" s="88" t="s">
        <v>54</v>
      </c>
      <c r="C186" s="89" t="s">
        <v>303</v>
      </c>
      <c r="D186" s="88" t="s">
        <v>133</v>
      </c>
      <c r="E186" s="108"/>
    </row>
    <row r="187" spans="1:5" ht="15" hidden="1">
      <c r="A187" s="87" t="s">
        <v>2</v>
      </c>
      <c r="B187" s="88" t="s">
        <v>54</v>
      </c>
      <c r="C187" s="89" t="s">
        <v>303</v>
      </c>
      <c r="D187" s="88" t="s">
        <v>143</v>
      </c>
      <c r="E187" s="108"/>
    </row>
    <row r="188" spans="1:5" ht="62.25" hidden="1">
      <c r="A188" s="87" t="s">
        <v>188</v>
      </c>
      <c r="B188" s="88" t="s">
        <v>54</v>
      </c>
      <c r="C188" s="89" t="s">
        <v>304</v>
      </c>
      <c r="D188" s="88"/>
      <c r="E188" s="108">
        <f>E189</f>
        <v>0</v>
      </c>
    </row>
    <row r="189" spans="1:5" ht="15" hidden="1">
      <c r="A189" s="87" t="s">
        <v>2</v>
      </c>
      <c r="B189" s="88" t="s">
        <v>54</v>
      </c>
      <c r="C189" s="89" t="s">
        <v>304</v>
      </c>
      <c r="D189" s="88" t="s">
        <v>143</v>
      </c>
      <c r="E189" s="108"/>
    </row>
    <row r="190" spans="1:5" ht="30.75" hidden="1">
      <c r="A190" s="87" t="s">
        <v>306</v>
      </c>
      <c r="B190" s="88" t="s">
        <v>54</v>
      </c>
      <c r="C190" s="89" t="s">
        <v>307</v>
      </c>
      <c r="D190" s="88"/>
      <c r="E190" s="108">
        <f>E191</f>
        <v>0</v>
      </c>
    </row>
    <row r="191" spans="1:5" ht="15" hidden="1">
      <c r="A191" s="87" t="s">
        <v>449</v>
      </c>
      <c r="B191" s="88" t="s">
        <v>54</v>
      </c>
      <c r="C191" s="89" t="s">
        <v>448</v>
      </c>
      <c r="D191" s="88"/>
      <c r="E191" s="108">
        <f>E192</f>
        <v>0</v>
      </c>
    </row>
    <row r="192" spans="1:5" ht="30.75" hidden="1">
      <c r="A192" s="87" t="s">
        <v>182</v>
      </c>
      <c r="B192" s="88" t="s">
        <v>54</v>
      </c>
      <c r="C192" s="89" t="s">
        <v>448</v>
      </c>
      <c r="D192" s="88" t="s">
        <v>148</v>
      </c>
      <c r="E192" s="108"/>
    </row>
    <row r="193" spans="1:5" ht="15" hidden="1">
      <c r="A193" s="87" t="s">
        <v>164</v>
      </c>
      <c r="B193" s="88" t="s">
        <v>163</v>
      </c>
      <c r="C193" s="89"/>
      <c r="D193" s="88"/>
      <c r="E193" s="108">
        <f>E194</f>
        <v>0</v>
      </c>
    </row>
    <row r="194" spans="1:5" ht="62.25" hidden="1">
      <c r="A194" s="87" t="s">
        <v>294</v>
      </c>
      <c r="B194" s="88" t="s">
        <v>163</v>
      </c>
      <c r="C194" s="89" t="s">
        <v>295</v>
      </c>
      <c r="D194" s="88"/>
      <c r="E194" s="108">
        <f>E195</f>
        <v>0</v>
      </c>
    </row>
    <row r="195" spans="1:5" ht="62.25" hidden="1">
      <c r="A195" s="87" t="s">
        <v>305</v>
      </c>
      <c r="B195" s="88" t="s">
        <v>163</v>
      </c>
      <c r="C195" s="89" t="s">
        <v>357</v>
      </c>
      <c r="D195" s="88"/>
      <c r="E195" s="108">
        <f>E198+E196</f>
        <v>0</v>
      </c>
    </row>
    <row r="196" spans="1:5" ht="108.75" hidden="1">
      <c r="A196" s="87" t="s">
        <v>748</v>
      </c>
      <c r="B196" s="88" t="s">
        <v>163</v>
      </c>
      <c r="C196" s="89" t="s">
        <v>747</v>
      </c>
      <c r="D196" s="88"/>
      <c r="E196" s="108">
        <f>E197</f>
        <v>0</v>
      </c>
    </row>
    <row r="197" spans="1:5" ht="15" hidden="1">
      <c r="A197" s="87" t="s">
        <v>134</v>
      </c>
      <c r="B197" s="88" t="s">
        <v>163</v>
      </c>
      <c r="C197" s="89" t="s">
        <v>747</v>
      </c>
      <c r="D197" s="88" t="s">
        <v>135</v>
      </c>
      <c r="E197" s="108"/>
    </row>
    <row r="198" spans="1:5" ht="78" hidden="1">
      <c r="A198" s="97" t="s">
        <v>432</v>
      </c>
      <c r="B198" s="98" t="s">
        <v>163</v>
      </c>
      <c r="C198" s="99" t="s">
        <v>434</v>
      </c>
      <c r="D198" s="98"/>
      <c r="E198" s="114">
        <f>E199</f>
        <v>0</v>
      </c>
    </row>
    <row r="199" spans="1:5" ht="30.75" hidden="1">
      <c r="A199" s="87" t="s">
        <v>173</v>
      </c>
      <c r="B199" s="88" t="s">
        <v>163</v>
      </c>
      <c r="C199" s="99" t="s">
        <v>434</v>
      </c>
      <c r="D199" s="88" t="s">
        <v>133</v>
      </c>
      <c r="E199" s="108"/>
    </row>
    <row r="200" spans="1:5" ht="15" hidden="1">
      <c r="A200" s="81" t="s">
        <v>104</v>
      </c>
      <c r="B200" s="82" t="s">
        <v>5</v>
      </c>
      <c r="C200" s="83"/>
      <c r="D200" s="82"/>
      <c r="E200" s="106">
        <f>E201+E220+E247+E270+E253</f>
        <v>0</v>
      </c>
    </row>
    <row r="201" spans="1:5" ht="15" hidden="1">
      <c r="A201" s="87" t="s">
        <v>10</v>
      </c>
      <c r="B201" s="88" t="s">
        <v>6</v>
      </c>
      <c r="C201" s="89"/>
      <c r="D201" s="88"/>
      <c r="E201" s="108">
        <f>E202+E217</f>
        <v>0</v>
      </c>
    </row>
    <row r="202" spans="1:5" ht="46.5" hidden="1">
      <c r="A202" s="87" t="s">
        <v>28</v>
      </c>
      <c r="B202" s="88" t="s">
        <v>6</v>
      </c>
      <c r="C202" s="89" t="s">
        <v>376</v>
      </c>
      <c r="D202" s="88"/>
      <c r="E202" s="108">
        <f>E203</f>
        <v>0</v>
      </c>
    </row>
    <row r="203" spans="1:5" ht="30.75" hidden="1">
      <c r="A203" s="87" t="s">
        <v>205</v>
      </c>
      <c r="B203" s="88" t="s">
        <v>6</v>
      </c>
      <c r="C203" s="89" t="s">
        <v>377</v>
      </c>
      <c r="D203" s="88"/>
      <c r="E203" s="108">
        <f>E204+E207+E209+E211+E213+E215</f>
        <v>0</v>
      </c>
    </row>
    <row r="204" spans="1:5" ht="15" hidden="1">
      <c r="A204" s="87" t="s">
        <v>189</v>
      </c>
      <c r="B204" s="88" t="s">
        <v>6</v>
      </c>
      <c r="C204" s="89" t="s">
        <v>210</v>
      </c>
      <c r="D204" s="88"/>
      <c r="E204" s="108">
        <f>E206+E205</f>
        <v>0</v>
      </c>
    </row>
    <row r="205" spans="1:5" ht="30.75" hidden="1">
      <c r="A205" s="87" t="s">
        <v>173</v>
      </c>
      <c r="B205" s="88" t="s">
        <v>6</v>
      </c>
      <c r="C205" s="89" t="s">
        <v>210</v>
      </c>
      <c r="D205" s="88" t="s">
        <v>133</v>
      </c>
      <c r="E205" s="108"/>
    </row>
    <row r="206" spans="1:5" ht="30.75" hidden="1">
      <c r="A206" s="87" t="s">
        <v>140</v>
      </c>
      <c r="B206" s="88" t="s">
        <v>6</v>
      </c>
      <c r="C206" s="89" t="s">
        <v>210</v>
      </c>
      <c r="D206" s="88" t="s">
        <v>141</v>
      </c>
      <c r="E206" s="108"/>
    </row>
    <row r="207" spans="1:5" ht="46.5" hidden="1">
      <c r="A207" s="87" t="s">
        <v>65</v>
      </c>
      <c r="B207" s="88" t="s">
        <v>6</v>
      </c>
      <c r="C207" s="89" t="s">
        <v>211</v>
      </c>
      <c r="D207" s="88"/>
      <c r="E207" s="108">
        <f>E208</f>
        <v>0</v>
      </c>
    </row>
    <row r="208" spans="1:5" ht="30.75" hidden="1">
      <c r="A208" s="87" t="s">
        <v>140</v>
      </c>
      <c r="B208" s="88" t="s">
        <v>6</v>
      </c>
      <c r="C208" s="89" t="s">
        <v>211</v>
      </c>
      <c r="D208" s="88" t="s">
        <v>141</v>
      </c>
      <c r="E208" s="108"/>
    </row>
    <row r="209" spans="1:5" ht="46.5" hidden="1">
      <c r="A209" s="87" t="s">
        <v>738</v>
      </c>
      <c r="B209" s="88" t="s">
        <v>6</v>
      </c>
      <c r="C209" s="89" t="s">
        <v>749</v>
      </c>
      <c r="D209" s="88"/>
      <c r="E209" s="108">
        <f>E210</f>
        <v>0</v>
      </c>
    </row>
    <row r="210" spans="1:5" ht="30.75" hidden="1">
      <c r="A210" s="87" t="s">
        <v>140</v>
      </c>
      <c r="B210" s="88" t="s">
        <v>6</v>
      </c>
      <c r="C210" s="89" t="s">
        <v>749</v>
      </c>
      <c r="D210" s="88" t="s">
        <v>141</v>
      </c>
      <c r="E210" s="108"/>
    </row>
    <row r="211" spans="1:5" ht="202.5" hidden="1">
      <c r="A211" s="87" t="s">
        <v>56</v>
      </c>
      <c r="B211" s="88" t="s">
        <v>6</v>
      </c>
      <c r="C211" s="89" t="s">
        <v>207</v>
      </c>
      <c r="D211" s="88"/>
      <c r="E211" s="108">
        <f>E212</f>
        <v>0</v>
      </c>
    </row>
    <row r="212" spans="1:5" ht="30.75" hidden="1">
      <c r="A212" s="87" t="s">
        <v>140</v>
      </c>
      <c r="B212" s="88" t="s">
        <v>6</v>
      </c>
      <c r="C212" s="89" t="s">
        <v>207</v>
      </c>
      <c r="D212" s="88" t="s">
        <v>141</v>
      </c>
      <c r="E212" s="108"/>
    </row>
    <row r="213" spans="1:5" ht="202.5" hidden="1">
      <c r="A213" s="87" t="s">
        <v>66</v>
      </c>
      <c r="B213" s="88" t="s">
        <v>6</v>
      </c>
      <c r="C213" s="89" t="s">
        <v>208</v>
      </c>
      <c r="D213" s="88"/>
      <c r="E213" s="108">
        <f>E214</f>
        <v>0</v>
      </c>
    </row>
    <row r="214" spans="1:5" ht="30.75" hidden="1">
      <c r="A214" s="87" t="s">
        <v>140</v>
      </c>
      <c r="B214" s="88" t="s">
        <v>6</v>
      </c>
      <c r="C214" s="89" t="s">
        <v>208</v>
      </c>
      <c r="D214" s="88" t="s">
        <v>141</v>
      </c>
      <c r="E214" s="108"/>
    </row>
    <row r="215" spans="1:5" ht="234" hidden="1">
      <c r="A215" s="87" t="s">
        <v>165</v>
      </c>
      <c r="B215" s="88" t="s">
        <v>6</v>
      </c>
      <c r="C215" s="89" t="s">
        <v>209</v>
      </c>
      <c r="D215" s="88"/>
      <c r="E215" s="108">
        <f>E216</f>
        <v>0</v>
      </c>
    </row>
    <row r="216" spans="1:5" ht="30.75" hidden="1">
      <c r="A216" s="87" t="s">
        <v>140</v>
      </c>
      <c r="B216" s="88" t="s">
        <v>6</v>
      </c>
      <c r="C216" s="89" t="s">
        <v>209</v>
      </c>
      <c r="D216" s="88" t="s">
        <v>141</v>
      </c>
      <c r="E216" s="108"/>
    </row>
    <row r="217" spans="1:5" ht="62.25" hidden="1">
      <c r="A217" s="87" t="s">
        <v>385</v>
      </c>
      <c r="B217" s="88" t="s">
        <v>6</v>
      </c>
      <c r="C217" s="89" t="s">
        <v>231</v>
      </c>
      <c r="D217" s="88"/>
      <c r="E217" s="108">
        <f>E218</f>
        <v>0</v>
      </c>
    </row>
    <row r="218" spans="1:5" ht="15" hidden="1">
      <c r="A218" s="87" t="s">
        <v>189</v>
      </c>
      <c r="B218" s="88" t="s">
        <v>6</v>
      </c>
      <c r="C218" s="89" t="s">
        <v>427</v>
      </c>
      <c r="D218" s="88"/>
      <c r="E218" s="108">
        <f>E219</f>
        <v>0</v>
      </c>
    </row>
    <row r="219" spans="1:5" ht="30.75" hidden="1">
      <c r="A219" s="87" t="s">
        <v>140</v>
      </c>
      <c r="B219" s="88" t="s">
        <v>6</v>
      </c>
      <c r="C219" s="89" t="s">
        <v>427</v>
      </c>
      <c r="D219" s="88" t="s">
        <v>141</v>
      </c>
      <c r="E219" s="108"/>
    </row>
    <row r="220" spans="1:5" ht="15" hidden="1">
      <c r="A220" s="87" t="s">
        <v>11</v>
      </c>
      <c r="B220" s="88" t="s">
        <v>105</v>
      </c>
      <c r="C220" s="89"/>
      <c r="D220" s="88"/>
      <c r="E220" s="108">
        <f>E221+E241</f>
        <v>0</v>
      </c>
    </row>
    <row r="221" spans="1:5" ht="46.5" hidden="1">
      <c r="A221" s="87" t="s">
        <v>28</v>
      </c>
      <c r="B221" s="88" t="s">
        <v>105</v>
      </c>
      <c r="C221" s="89" t="s">
        <v>376</v>
      </c>
      <c r="D221" s="88"/>
      <c r="E221" s="108">
        <f>E222+E233+E236</f>
        <v>0</v>
      </c>
    </row>
    <row r="222" spans="1:5" ht="30.75" hidden="1">
      <c r="A222" s="87" t="s">
        <v>212</v>
      </c>
      <c r="B222" s="88" t="s">
        <v>105</v>
      </c>
      <c r="C222" s="89" t="s">
        <v>213</v>
      </c>
      <c r="D222" s="88"/>
      <c r="E222" s="108">
        <f>E223+E225+E227+E229+E231</f>
        <v>0</v>
      </c>
    </row>
    <row r="223" spans="1:5" ht="30.75" hidden="1">
      <c r="A223" s="87" t="s">
        <v>190</v>
      </c>
      <c r="B223" s="88" t="s">
        <v>105</v>
      </c>
      <c r="C223" s="89" t="s">
        <v>217</v>
      </c>
      <c r="D223" s="88"/>
      <c r="E223" s="108">
        <f>E224</f>
        <v>0</v>
      </c>
    </row>
    <row r="224" spans="1:5" ht="30.75" hidden="1">
      <c r="A224" s="87" t="s">
        <v>140</v>
      </c>
      <c r="B224" s="88" t="s">
        <v>105</v>
      </c>
      <c r="C224" s="89" t="s">
        <v>217</v>
      </c>
      <c r="D224" s="88" t="s">
        <v>141</v>
      </c>
      <c r="E224" s="108"/>
    </row>
    <row r="225" spans="1:5" ht="46.5" hidden="1">
      <c r="A225" s="87" t="s">
        <v>65</v>
      </c>
      <c r="B225" s="88" t="s">
        <v>105</v>
      </c>
      <c r="C225" s="89" t="s">
        <v>218</v>
      </c>
      <c r="D225" s="88"/>
      <c r="E225" s="108">
        <f>E226</f>
        <v>0</v>
      </c>
    </row>
    <row r="226" spans="1:5" ht="30.75" hidden="1">
      <c r="A226" s="87" t="s">
        <v>140</v>
      </c>
      <c r="B226" s="88" t="s">
        <v>105</v>
      </c>
      <c r="C226" s="89" t="s">
        <v>218</v>
      </c>
      <c r="D226" s="88" t="s">
        <v>141</v>
      </c>
      <c r="E226" s="108"/>
    </row>
    <row r="227" spans="1:5" ht="171" hidden="1">
      <c r="A227" s="87" t="s">
        <v>67</v>
      </c>
      <c r="B227" s="88" t="s">
        <v>105</v>
      </c>
      <c r="C227" s="89" t="s">
        <v>214</v>
      </c>
      <c r="D227" s="88"/>
      <c r="E227" s="108">
        <f>E228</f>
        <v>0</v>
      </c>
    </row>
    <row r="228" spans="1:5" ht="30.75" hidden="1">
      <c r="A228" s="87" t="s">
        <v>140</v>
      </c>
      <c r="B228" s="88" t="s">
        <v>105</v>
      </c>
      <c r="C228" s="89" t="s">
        <v>214</v>
      </c>
      <c r="D228" s="88" t="s">
        <v>141</v>
      </c>
      <c r="E228" s="108"/>
    </row>
    <row r="229" spans="1:5" ht="171" hidden="1">
      <c r="A229" s="87" t="s">
        <v>155</v>
      </c>
      <c r="B229" s="88" t="s">
        <v>105</v>
      </c>
      <c r="C229" s="89" t="s">
        <v>215</v>
      </c>
      <c r="D229" s="88"/>
      <c r="E229" s="108">
        <f>E230</f>
        <v>0</v>
      </c>
    </row>
    <row r="230" spans="1:5" ht="30.75" hidden="1">
      <c r="A230" s="87" t="s">
        <v>140</v>
      </c>
      <c r="B230" s="88" t="s">
        <v>105</v>
      </c>
      <c r="C230" s="89" t="s">
        <v>215</v>
      </c>
      <c r="D230" s="88" t="s">
        <v>141</v>
      </c>
      <c r="E230" s="108"/>
    </row>
    <row r="231" spans="1:5" ht="202.5" hidden="1">
      <c r="A231" s="87" t="s">
        <v>166</v>
      </c>
      <c r="B231" s="88" t="s">
        <v>105</v>
      </c>
      <c r="C231" s="89" t="s">
        <v>216</v>
      </c>
      <c r="D231" s="88"/>
      <c r="E231" s="108">
        <f>E232</f>
        <v>0</v>
      </c>
    </row>
    <row r="232" spans="1:5" ht="30.75" hidden="1">
      <c r="A232" s="87" t="s">
        <v>140</v>
      </c>
      <c r="B232" s="88" t="s">
        <v>105</v>
      </c>
      <c r="C232" s="89" t="s">
        <v>216</v>
      </c>
      <c r="D232" s="88" t="s">
        <v>141</v>
      </c>
      <c r="E232" s="108"/>
    </row>
    <row r="233" spans="1:5" ht="30.75" hidden="1">
      <c r="A233" s="87" t="s">
        <v>220</v>
      </c>
      <c r="B233" s="88" t="s">
        <v>105</v>
      </c>
      <c r="C233" s="89" t="s">
        <v>221</v>
      </c>
      <c r="D233" s="88"/>
      <c r="E233" s="108">
        <f>E234</f>
        <v>0</v>
      </c>
    </row>
    <row r="234" spans="1:5" ht="15" hidden="1">
      <c r="A234" s="87" t="s">
        <v>191</v>
      </c>
      <c r="B234" s="88" t="s">
        <v>105</v>
      </c>
      <c r="C234" s="89" t="s">
        <v>222</v>
      </c>
      <c r="D234" s="88"/>
      <c r="E234" s="108">
        <f>E235</f>
        <v>0</v>
      </c>
    </row>
    <row r="235" spans="1:5" ht="30.75" hidden="1">
      <c r="A235" s="87" t="s">
        <v>140</v>
      </c>
      <c r="B235" s="88" t="s">
        <v>105</v>
      </c>
      <c r="C235" s="89" t="s">
        <v>222</v>
      </c>
      <c r="D235" s="88" t="s">
        <v>141</v>
      </c>
      <c r="E235" s="108"/>
    </row>
    <row r="236" spans="1:5" ht="62.25" hidden="1">
      <c r="A236" s="87" t="s">
        <v>385</v>
      </c>
      <c r="B236" s="88" t="s">
        <v>105</v>
      </c>
      <c r="C236" s="89" t="s">
        <v>231</v>
      </c>
      <c r="D236" s="88"/>
      <c r="E236" s="108">
        <f>E239+E237</f>
        <v>0</v>
      </c>
    </row>
    <row r="237" spans="1:5" ht="30.75" hidden="1">
      <c r="A237" s="87" t="s">
        <v>190</v>
      </c>
      <c r="B237" s="88" t="s">
        <v>105</v>
      </c>
      <c r="C237" s="89" t="s">
        <v>428</v>
      </c>
      <c r="D237" s="88"/>
      <c r="E237" s="108">
        <f>E238</f>
        <v>0</v>
      </c>
    </row>
    <row r="238" spans="1:5" ht="30.75" hidden="1">
      <c r="A238" s="87" t="s">
        <v>140</v>
      </c>
      <c r="B238" s="88" t="s">
        <v>105</v>
      </c>
      <c r="C238" s="89" t="s">
        <v>428</v>
      </c>
      <c r="D238" s="88" t="s">
        <v>141</v>
      </c>
      <c r="E238" s="108"/>
    </row>
    <row r="239" spans="1:5" ht="140.25" hidden="1">
      <c r="A239" s="87" t="s">
        <v>192</v>
      </c>
      <c r="B239" s="88" t="s">
        <v>105</v>
      </c>
      <c r="C239" s="89" t="s">
        <v>367</v>
      </c>
      <c r="D239" s="88"/>
      <c r="E239" s="108">
        <f>E240</f>
        <v>0</v>
      </c>
    </row>
    <row r="240" spans="1:5" ht="15" hidden="1">
      <c r="A240" s="87" t="s">
        <v>145</v>
      </c>
      <c r="B240" s="88" t="s">
        <v>105</v>
      </c>
      <c r="C240" s="89" t="s">
        <v>367</v>
      </c>
      <c r="D240" s="88" t="s">
        <v>144</v>
      </c>
      <c r="E240" s="108"/>
    </row>
    <row r="241" spans="1:5" ht="30.75" hidden="1">
      <c r="A241" s="87" t="s">
        <v>71</v>
      </c>
      <c r="B241" s="88" t="s">
        <v>105</v>
      </c>
      <c r="C241" s="89" t="s">
        <v>262</v>
      </c>
      <c r="D241" s="88"/>
      <c r="E241" s="108">
        <f>E242</f>
        <v>0</v>
      </c>
    </row>
    <row r="242" spans="1:5" ht="30.75" hidden="1">
      <c r="A242" s="87" t="s">
        <v>268</v>
      </c>
      <c r="B242" s="88" t="s">
        <v>105</v>
      </c>
      <c r="C242" s="89" t="s">
        <v>270</v>
      </c>
      <c r="D242" s="88"/>
      <c r="E242" s="108">
        <f>E243+E245</f>
        <v>0</v>
      </c>
    </row>
    <row r="243" spans="1:5" ht="15" hidden="1">
      <c r="A243" s="87" t="s">
        <v>191</v>
      </c>
      <c r="B243" s="88" t="s">
        <v>105</v>
      </c>
      <c r="C243" s="89" t="s">
        <v>271</v>
      </c>
      <c r="D243" s="88"/>
      <c r="E243" s="108">
        <f>E244</f>
        <v>0</v>
      </c>
    </row>
    <row r="244" spans="1:5" ht="30.75" hidden="1">
      <c r="A244" s="87" t="s">
        <v>140</v>
      </c>
      <c r="B244" s="88" t="s">
        <v>105</v>
      </c>
      <c r="C244" s="89" t="s">
        <v>271</v>
      </c>
      <c r="D244" s="88" t="s">
        <v>141</v>
      </c>
      <c r="E244" s="108"/>
    </row>
    <row r="245" spans="1:5" ht="30.75" hidden="1">
      <c r="A245" s="87" t="s">
        <v>733</v>
      </c>
      <c r="B245" s="88" t="s">
        <v>105</v>
      </c>
      <c r="C245" s="89" t="s">
        <v>729</v>
      </c>
      <c r="D245" s="88"/>
      <c r="E245" s="108">
        <f>E246</f>
        <v>0</v>
      </c>
    </row>
    <row r="246" spans="1:5" ht="30.75" hidden="1">
      <c r="A246" s="87" t="s">
        <v>140</v>
      </c>
      <c r="B246" s="88" t="s">
        <v>105</v>
      </c>
      <c r="C246" s="89" t="s">
        <v>729</v>
      </c>
      <c r="D246" s="88" t="s">
        <v>141</v>
      </c>
      <c r="E246" s="108"/>
    </row>
    <row r="247" spans="1:5" ht="30.75" hidden="1">
      <c r="A247" s="87" t="s">
        <v>154</v>
      </c>
      <c r="B247" s="88" t="s">
        <v>7</v>
      </c>
      <c r="C247" s="89"/>
      <c r="D247" s="88"/>
      <c r="E247" s="108">
        <f>E250</f>
        <v>0</v>
      </c>
    </row>
    <row r="248" spans="1:5" ht="46.5" hidden="1">
      <c r="A248" s="87" t="s">
        <v>28</v>
      </c>
      <c r="B248" s="88" t="s">
        <v>7</v>
      </c>
      <c r="C248" s="89" t="s">
        <v>376</v>
      </c>
      <c r="D248" s="88"/>
      <c r="E248" s="108">
        <f>E250</f>
        <v>0</v>
      </c>
    </row>
    <row r="249" spans="1:5" ht="30.75" hidden="1">
      <c r="A249" s="87" t="s">
        <v>343</v>
      </c>
      <c r="B249" s="88" t="s">
        <v>7</v>
      </c>
      <c r="C249" s="89" t="s">
        <v>228</v>
      </c>
      <c r="D249" s="88"/>
      <c r="E249" s="108">
        <f>E250</f>
        <v>0</v>
      </c>
    </row>
    <row r="250" spans="1:5" ht="15" hidden="1">
      <c r="A250" s="87" t="s">
        <v>149</v>
      </c>
      <c r="B250" s="88" t="s">
        <v>7</v>
      </c>
      <c r="C250" s="89" t="s">
        <v>362</v>
      </c>
      <c r="D250" s="88"/>
      <c r="E250" s="108">
        <f>E251+E252</f>
        <v>0</v>
      </c>
    </row>
    <row r="251" spans="1:5" ht="62.25" hidden="1">
      <c r="A251" s="87" t="s">
        <v>131</v>
      </c>
      <c r="B251" s="88" t="s">
        <v>7</v>
      </c>
      <c r="C251" s="89" t="s">
        <v>362</v>
      </c>
      <c r="D251" s="88" t="s">
        <v>132</v>
      </c>
      <c r="E251" s="108"/>
    </row>
    <row r="252" spans="1:5" ht="30.75" hidden="1">
      <c r="A252" s="87" t="s">
        <v>173</v>
      </c>
      <c r="B252" s="88" t="s">
        <v>7</v>
      </c>
      <c r="C252" s="89" t="s">
        <v>362</v>
      </c>
      <c r="D252" s="88" t="s">
        <v>133</v>
      </c>
      <c r="E252" s="108"/>
    </row>
    <row r="253" spans="1:5" ht="15" hidden="1">
      <c r="A253" s="87" t="s">
        <v>113</v>
      </c>
      <c r="B253" s="88" t="s">
        <v>106</v>
      </c>
      <c r="C253" s="89"/>
      <c r="D253" s="88"/>
      <c r="E253" s="108">
        <f>E254+E262+E266</f>
        <v>0</v>
      </c>
    </row>
    <row r="254" spans="1:5" ht="46.5" hidden="1">
      <c r="A254" s="87" t="s">
        <v>28</v>
      </c>
      <c r="B254" s="88" t="s">
        <v>106</v>
      </c>
      <c r="C254" s="89" t="s">
        <v>376</v>
      </c>
      <c r="D254" s="88"/>
      <c r="E254" s="108">
        <f>E255</f>
        <v>0</v>
      </c>
    </row>
    <row r="255" spans="1:5" ht="46.5" hidden="1">
      <c r="A255" s="87" t="s">
        <v>227</v>
      </c>
      <c r="B255" s="88" t="s">
        <v>106</v>
      </c>
      <c r="C255" s="89" t="s">
        <v>224</v>
      </c>
      <c r="D255" s="88"/>
      <c r="E255" s="108">
        <f>E256+E258+E260</f>
        <v>0</v>
      </c>
    </row>
    <row r="256" spans="1:5" ht="15" hidden="1">
      <c r="A256" s="87" t="s">
        <v>45</v>
      </c>
      <c r="B256" s="88" t="s">
        <v>106</v>
      </c>
      <c r="C256" s="89" t="s">
        <v>358</v>
      </c>
      <c r="D256" s="88"/>
      <c r="E256" s="108">
        <f>E257</f>
        <v>0</v>
      </c>
    </row>
    <row r="257" spans="1:5" ht="30.75" hidden="1">
      <c r="A257" s="87" t="s">
        <v>140</v>
      </c>
      <c r="B257" s="88" t="s">
        <v>106</v>
      </c>
      <c r="C257" s="89" t="s">
        <v>358</v>
      </c>
      <c r="D257" s="88" t="s">
        <v>141</v>
      </c>
      <c r="E257" s="108"/>
    </row>
    <row r="258" spans="1:5" ht="46.5" hidden="1">
      <c r="A258" s="87" t="s">
        <v>193</v>
      </c>
      <c r="B258" s="88" t="s">
        <v>106</v>
      </c>
      <c r="C258" s="89" t="s">
        <v>359</v>
      </c>
      <c r="D258" s="88"/>
      <c r="E258" s="108">
        <f>E259</f>
        <v>0</v>
      </c>
    </row>
    <row r="259" spans="1:5" ht="30.75" hidden="1">
      <c r="A259" s="87" t="s">
        <v>140</v>
      </c>
      <c r="B259" s="88" t="s">
        <v>106</v>
      </c>
      <c r="C259" s="89" t="s">
        <v>359</v>
      </c>
      <c r="D259" s="88" t="s">
        <v>141</v>
      </c>
      <c r="E259" s="108"/>
    </row>
    <row r="260" spans="1:5" ht="46.5" hidden="1">
      <c r="A260" s="87" t="s">
        <v>194</v>
      </c>
      <c r="B260" s="88" t="s">
        <v>106</v>
      </c>
      <c r="C260" s="89" t="s">
        <v>360</v>
      </c>
      <c r="D260" s="88"/>
      <c r="E260" s="108">
        <f>E261</f>
        <v>0</v>
      </c>
    </row>
    <row r="261" spans="1:5" ht="30.75" hidden="1">
      <c r="A261" s="87" t="s">
        <v>140</v>
      </c>
      <c r="B261" s="88" t="s">
        <v>106</v>
      </c>
      <c r="C261" s="89" t="s">
        <v>360</v>
      </c>
      <c r="D261" s="88" t="s">
        <v>141</v>
      </c>
      <c r="E261" s="108"/>
    </row>
    <row r="262" spans="1:5" ht="46.5" hidden="1">
      <c r="A262" s="87" t="s">
        <v>240</v>
      </c>
      <c r="B262" s="88" t="s">
        <v>106</v>
      </c>
      <c r="C262" s="89" t="s">
        <v>241</v>
      </c>
      <c r="D262" s="88"/>
      <c r="E262" s="108">
        <f>E263</f>
        <v>0</v>
      </c>
    </row>
    <row r="263" spans="1:5" ht="15" hidden="1">
      <c r="A263" s="87" t="s">
        <v>174</v>
      </c>
      <c r="B263" s="88" t="s">
        <v>106</v>
      </c>
      <c r="C263" s="89" t="s">
        <v>243</v>
      </c>
      <c r="D263" s="88"/>
      <c r="E263" s="108">
        <f>E264</f>
        <v>0</v>
      </c>
    </row>
    <row r="264" spans="1:5" ht="15" hidden="1">
      <c r="A264" s="87" t="s">
        <v>147</v>
      </c>
      <c r="B264" s="88" t="s">
        <v>106</v>
      </c>
      <c r="C264" s="89" t="s">
        <v>244</v>
      </c>
      <c r="D264" s="88"/>
      <c r="E264" s="108">
        <f>E265</f>
        <v>0</v>
      </c>
    </row>
    <row r="265" spans="1:5" ht="30.75" hidden="1">
      <c r="A265" s="87" t="s">
        <v>140</v>
      </c>
      <c r="B265" s="88" t="s">
        <v>106</v>
      </c>
      <c r="C265" s="89" t="s">
        <v>244</v>
      </c>
      <c r="D265" s="88" t="s">
        <v>141</v>
      </c>
      <c r="E265" s="108"/>
    </row>
    <row r="266" spans="1:5" ht="46.5" hidden="1">
      <c r="A266" s="87" t="s">
        <v>327</v>
      </c>
      <c r="B266" s="88" t="s">
        <v>106</v>
      </c>
      <c r="C266" s="89" t="s">
        <v>328</v>
      </c>
      <c r="D266" s="88"/>
      <c r="E266" s="108">
        <f>E267</f>
        <v>0</v>
      </c>
    </row>
    <row r="267" spans="1:5" ht="30.75" hidden="1">
      <c r="A267" s="87" t="s">
        <v>332</v>
      </c>
      <c r="B267" s="88" t="s">
        <v>106</v>
      </c>
      <c r="C267" s="89" t="s">
        <v>334</v>
      </c>
      <c r="D267" s="88"/>
      <c r="E267" s="108">
        <f>E268</f>
        <v>0</v>
      </c>
    </row>
    <row r="268" spans="1:5" ht="15" hidden="1">
      <c r="A268" s="87" t="s">
        <v>45</v>
      </c>
      <c r="B268" s="88" t="s">
        <v>106</v>
      </c>
      <c r="C268" s="89" t="s">
        <v>333</v>
      </c>
      <c r="D268" s="88"/>
      <c r="E268" s="108">
        <f>E269</f>
        <v>0</v>
      </c>
    </row>
    <row r="269" spans="1:5" ht="30.75" hidden="1">
      <c r="A269" s="87" t="s">
        <v>140</v>
      </c>
      <c r="B269" s="88" t="s">
        <v>106</v>
      </c>
      <c r="C269" s="89" t="s">
        <v>333</v>
      </c>
      <c r="D269" s="88" t="s">
        <v>141</v>
      </c>
      <c r="E269" s="108"/>
    </row>
    <row r="270" spans="1:5" ht="15" hidden="1">
      <c r="A270" s="87" t="s">
        <v>107</v>
      </c>
      <c r="B270" s="88" t="s">
        <v>108</v>
      </c>
      <c r="C270" s="89"/>
      <c r="D270" s="88"/>
      <c r="E270" s="108">
        <f>E271</f>
        <v>0</v>
      </c>
    </row>
    <row r="271" spans="1:5" ht="46.5" hidden="1">
      <c r="A271" s="87" t="s">
        <v>28</v>
      </c>
      <c r="B271" s="88" t="s">
        <v>108</v>
      </c>
      <c r="C271" s="89" t="s">
        <v>376</v>
      </c>
      <c r="D271" s="88"/>
      <c r="E271" s="108">
        <f>E272+E276</f>
        <v>0</v>
      </c>
    </row>
    <row r="272" spans="1:5" ht="30.75" hidden="1">
      <c r="A272" s="87" t="s">
        <v>229</v>
      </c>
      <c r="B272" s="88" t="s">
        <v>108</v>
      </c>
      <c r="C272" s="89" t="s">
        <v>226</v>
      </c>
      <c r="D272" s="88"/>
      <c r="E272" s="108">
        <f>E273</f>
        <v>0</v>
      </c>
    </row>
    <row r="273" spans="1:5" ht="15" hidden="1">
      <c r="A273" s="87" t="s">
        <v>195</v>
      </c>
      <c r="B273" s="88" t="s">
        <v>108</v>
      </c>
      <c r="C273" s="89" t="s">
        <v>361</v>
      </c>
      <c r="D273" s="88"/>
      <c r="E273" s="108">
        <f>E274+E275</f>
        <v>0</v>
      </c>
    </row>
    <row r="274" spans="1:5" ht="62.25" hidden="1">
      <c r="A274" s="87" t="s">
        <v>131</v>
      </c>
      <c r="B274" s="88" t="s">
        <v>108</v>
      </c>
      <c r="C274" s="89" t="s">
        <v>361</v>
      </c>
      <c r="D274" s="88" t="s">
        <v>132</v>
      </c>
      <c r="E274" s="108"/>
    </row>
    <row r="275" spans="1:5" ht="30.75" hidden="1">
      <c r="A275" s="87" t="s">
        <v>173</v>
      </c>
      <c r="B275" s="88" t="s">
        <v>108</v>
      </c>
      <c r="C275" s="89" t="s">
        <v>361</v>
      </c>
      <c r="D275" s="88" t="s">
        <v>133</v>
      </c>
      <c r="E275" s="108"/>
    </row>
    <row r="276" spans="1:5" ht="30.75" hidden="1">
      <c r="A276" s="87" t="s">
        <v>232</v>
      </c>
      <c r="B276" s="88" t="s">
        <v>108</v>
      </c>
      <c r="C276" s="89" t="s">
        <v>230</v>
      </c>
      <c r="D276" s="88"/>
      <c r="E276" s="108">
        <f>E277</f>
        <v>0</v>
      </c>
    </row>
    <row r="277" spans="1:5" ht="62.25" hidden="1">
      <c r="A277" s="87" t="s">
        <v>43</v>
      </c>
      <c r="B277" s="88" t="s">
        <v>108</v>
      </c>
      <c r="C277" s="89" t="s">
        <v>363</v>
      </c>
      <c r="D277" s="88"/>
      <c r="E277" s="108">
        <f>E278+E279+E280</f>
        <v>0</v>
      </c>
    </row>
    <row r="278" spans="1:5" ht="62.25" hidden="1">
      <c r="A278" s="87" t="s">
        <v>131</v>
      </c>
      <c r="B278" s="88" t="s">
        <v>108</v>
      </c>
      <c r="C278" s="89" t="s">
        <v>363</v>
      </c>
      <c r="D278" s="88" t="s">
        <v>132</v>
      </c>
      <c r="E278" s="108"/>
    </row>
    <row r="279" spans="1:5" ht="30.75" hidden="1">
      <c r="A279" s="87" t="s">
        <v>173</v>
      </c>
      <c r="B279" s="88" t="s">
        <v>108</v>
      </c>
      <c r="C279" s="89" t="s">
        <v>363</v>
      </c>
      <c r="D279" s="88" t="s">
        <v>133</v>
      </c>
      <c r="E279" s="108"/>
    </row>
    <row r="280" spans="1:5" ht="15" hidden="1">
      <c r="A280" s="87" t="s">
        <v>134</v>
      </c>
      <c r="B280" s="88" t="s">
        <v>108</v>
      </c>
      <c r="C280" s="89" t="s">
        <v>363</v>
      </c>
      <c r="D280" s="88" t="s">
        <v>135</v>
      </c>
      <c r="E280" s="108"/>
    </row>
    <row r="281" spans="1:5" ht="15" hidden="1">
      <c r="A281" s="81" t="s">
        <v>183</v>
      </c>
      <c r="B281" s="82" t="s">
        <v>8</v>
      </c>
      <c r="C281" s="83"/>
      <c r="D281" s="82"/>
      <c r="E281" s="106">
        <f>E282</f>
        <v>0</v>
      </c>
    </row>
    <row r="282" spans="1:5" ht="15" hidden="1">
      <c r="A282" s="87" t="s">
        <v>109</v>
      </c>
      <c r="B282" s="88" t="s">
        <v>9</v>
      </c>
      <c r="C282" s="89"/>
      <c r="D282" s="88"/>
      <c r="E282" s="108">
        <f>E283</f>
        <v>0</v>
      </c>
    </row>
    <row r="283" spans="1:5" ht="30.75" hidden="1">
      <c r="A283" s="87" t="s">
        <v>71</v>
      </c>
      <c r="B283" s="88" t="s">
        <v>9</v>
      </c>
      <c r="C283" s="89" t="s">
        <v>262</v>
      </c>
      <c r="D283" s="88"/>
      <c r="E283" s="108">
        <f>E284</f>
        <v>0</v>
      </c>
    </row>
    <row r="284" spans="1:5" ht="46.5" hidden="1">
      <c r="A284" s="87" t="s">
        <v>264</v>
      </c>
      <c r="B284" s="88" t="s">
        <v>9</v>
      </c>
      <c r="C284" s="89" t="s">
        <v>263</v>
      </c>
      <c r="D284" s="88"/>
      <c r="E284" s="108">
        <f>E285+E287+E289+E291+E293</f>
        <v>0</v>
      </c>
    </row>
    <row r="285" spans="1:5" ht="15" hidden="1">
      <c r="A285" s="87" t="s">
        <v>168</v>
      </c>
      <c r="B285" s="88" t="s">
        <v>9</v>
      </c>
      <c r="C285" s="89" t="s">
        <v>265</v>
      </c>
      <c r="D285" s="88"/>
      <c r="E285" s="108">
        <f>E286</f>
        <v>0</v>
      </c>
    </row>
    <row r="286" spans="1:5" ht="30.75" hidden="1">
      <c r="A286" s="87" t="s">
        <v>140</v>
      </c>
      <c r="B286" s="88" t="s">
        <v>9</v>
      </c>
      <c r="C286" s="89" t="s">
        <v>265</v>
      </c>
      <c r="D286" s="88" t="s">
        <v>141</v>
      </c>
      <c r="E286" s="108"/>
    </row>
    <row r="287" spans="1:5" ht="15" hidden="1">
      <c r="A287" s="87" t="s">
        <v>18</v>
      </c>
      <c r="B287" s="88" t="s">
        <v>9</v>
      </c>
      <c r="C287" s="89" t="s">
        <v>266</v>
      </c>
      <c r="D287" s="88"/>
      <c r="E287" s="108">
        <f>E288</f>
        <v>0</v>
      </c>
    </row>
    <row r="288" spans="1:5" ht="30.75" hidden="1">
      <c r="A288" s="87" t="s">
        <v>140</v>
      </c>
      <c r="B288" s="88" t="s">
        <v>9</v>
      </c>
      <c r="C288" s="89" t="s">
        <v>266</v>
      </c>
      <c r="D288" s="88" t="s">
        <v>141</v>
      </c>
      <c r="E288" s="108"/>
    </row>
    <row r="289" spans="1:5" ht="15" hidden="1">
      <c r="A289" s="87" t="s">
        <v>169</v>
      </c>
      <c r="B289" s="88" t="s">
        <v>9</v>
      </c>
      <c r="C289" s="89" t="s">
        <v>267</v>
      </c>
      <c r="D289" s="88"/>
      <c r="E289" s="108">
        <f>E290</f>
        <v>0</v>
      </c>
    </row>
    <row r="290" spans="1:5" ht="30.75" hidden="1">
      <c r="A290" s="87" t="s">
        <v>173</v>
      </c>
      <c r="B290" s="88" t="s">
        <v>9</v>
      </c>
      <c r="C290" s="89" t="s">
        <v>267</v>
      </c>
      <c r="D290" s="88" t="s">
        <v>133</v>
      </c>
      <c r="E290" s="108"/>
    </row>
    <row r="291" spans="1:5" ht="46.5" hidden="1">
      <c r="A291" s="87" t="s">
        <v>65</v>
      </c>
      <c r="B291" s="88" t="s">
        <v>9</v>
      </c>
      <c r="C291" s="89" t="s">
        <v>269</v>
      </c>
      <c r="D291" s="88"/>
      <c r="E291" s="108">
        <f>E292</f>
        <v>0</v>
      </c>
    </row>
    <row r="292" spans="1:5" ht="30.75" hidden="1">
      <c r="A292" s="87" t="s">
        <v>140</v>
      </c>
      <c r="B292" s="88" t="s">
        <v>9</v>
      </c>
      <c r="C292" s="89" t="s">
        <v>269</v>
      </c>
      <c r="D292" s="88" t="s">
        <v>141</v>
      </c>
      <c r="E292" s="108"/>
    </row>
    <row r="293" spans="1:5" ht="46.5" hidden="1">
      <c r="A293" s="87" t="s">
        <v>734</v>
      </c>
      <c r="B293" s="88" t="s">
        <v>9</v>
      </c>
      <c r="C293" s="89" t="s">
        <v>730</v>
      </c>
      <c r="D293" s="88"/>
      <c r="E293" s="108">
        <f>E294</f>
        <v>0</v>
      </c>
    </row>
    <row r="294" spans="1:5" ht="30.75" hidden="1">
      <c r="A294" s="87" t="s">
        <v>140</v>
      </c>
      <c r="B294" s="88" t="s">
        <v>9</v>
      </c>
      <c r="C294" s="89" t="s">
        <v>730</v>
      </c>
      <c r="D294" s="88" t="s">
        <v>141</v>
      </c>
      <c r="E294" s="108"/>
    </row>
    <row r="295" spans="1:6" s="86" customFormat="1" ht="15" hidden="1">
      <c r="A295" s="81" t="s">
        <v>13</v>
      </c>
      <c r="B295" s="82" t="s">
        <v>112</v>
      </c>
      <c r="C295" s="83"/>
      <c r="D295" s="82"/>
      <c r="E295" s="106">
        <f>E301+E321+E296</f>
        <v>0</v>
      </c>
      <c r="F295" s="71"/>
    </row>
    <row r="296" spans="1:6" s="86" customFormat="1" ht="15" hidden="1">
      <c r="A296" s="87" t="s">
        <v>90</v>
      </c>
      <c r="B296" s="88" t="s">
        <v>89</v>
      </c>
      <c r="C296" s="91"/>
      <c r="D296" s="92"/>
      <c r="E296" s="108">
        <f>E297</f>
        <v>0</v>
      </c>
      <c r="F296" s="71"/>
    </row>
    <row r="297" spans="1:6" s="86" customFormat="1" ht="46.5" hidden="1">
      <c r="A297" s="87" t="s">
        <v>30</v>
      </c>
      <c r="B297" s="88" t="s">
        <v>89</v>
      </c>
      <c r="C297" s="89" t="s">
        <v>250</v>
      </c>
      <c r="D297" s="92"/>
      <c r="E297" s="108">
        <f>E298</f>
        <v>0</v>
      </c>
      <c r="F297" s="71"/>
    </row>
    <row r="298" spans="1:6" s="86" customFormat="1" ht="30.75" hidden="1">
      <c r="A298" s="87" t="s">
        <v>378</v>
      </c>
      <c r="B298" s="88" t="s">
        <v>89</v>
      </c>
      <c r="C298" s="89" t="s">
        <v>251</v>
      </c>
      <c r="D298" s="92"/>
      <c r="E298" s="108">
        <f>E299</f>
        <v>0</v>
      </c>
      <c r="F298" s="71"/>
    </row>
    <row r="299" spans="1:6" s="86" customFormat="1" ht="15" hidden="1">
      <c r="A299" s="87" t="s">
        <v>78</v>
      </c>
      <c r="B299" s="88" t="s">
        <v>89</v>
      </c>
      <c r="C299" s="89" t="s">
        <v>253</v>
      </c>
      <c r="D299" s="92"/>
      <c r="E299" s="108">
        <f>E300</f>
        <v>0</v>
      </c>
      <c r="F299" s="71"/>
    </row>
    <row r="300" spans="1:6" s="86" customFormat="1" ht="15" hidden="1">
      <c r="A300" s="87" t="s">
        <v>145</v>
      </c>
      <c r="B300" s="88" t="s">
        <v>89</v>
      </c>
      <c r="C300" s="89" t="s">
        <v>253</v>
      </c>
      <c r="D300" s="88" t="s">
        <v>144</v>
      </c>
      <c r="E300" s="108"/>
      <c r="F300" s="71"/>
    </row>
    <row r="301" spans="1:5" ht="15" hidden="1">
      <c r="A301" s="87" t="s">
        <v>115</v>
      </c>
      <c r="B301" s="88" t="s">
        <v>116</v>
      </c>
      <c r="C301" s="89"/>
      <c r="D301" s="88"/>
      <c r="E301" s="108">
        <f>E302+E308+E315</f>
        <v>0</v>
      </c>
    </row>
    <row r="302" spans="1:5" ht="46.5" hidden="1">
      <c r="A302" s="87" t="s">
        <v>28</v>
      </c>
      <c r="B302" s="88" t="s">
        <v>116</v>
      </c>
      <c r="C302" s="89" t="s">
        <v>376</v>
      </c>
      <c r="D302" s="88"/>
      <c r="E302" s="108">
        <f>E303</f>
        <v>0</v>
      </c>
    </row>
    <row r="303" spans="1:5" ht="62.25" hidden="1">
      <c r="A303" s="87" t="s">
        <v>223</v>
      </c>
      <c r="B303" s="88" t="s">
        <v>116</v>
      </c>
      <c r="C303" s="89" t="s">
        <v>231</v>
      </c>
      <c r="D303" s="88"/>
      <c r="E303" s="108">
        <f>E304+E306</f>
        <v>0</v>
      </c>
    </row>
    <row r="304" spans="1:5" ht="62.25" hidden="1">
      <c r="A304" s="87" t="s">
        <v>196</v>
      </c>
      <c r="B304" s="88" t="s">
        <v>116</v>
      </c>
      <c r="C304" s="89" t="s">
        <v>365</v>
      </c>
      <c r="D304" s="88"/>
      <c r="E304" s="108">
        <f>E305</f>
        <v>0</v>
      </c>
    </row>
    <row r="305" spans="1:5" ht="30.75" hidden="1">
      <c r="A305" s="87" t="s">
        <v>140</v>
      </c>
      <c r="B305" s="88" t="s">
        <v>116</v>
      </c>
      <c r="C305" s="89" t="s">
        <v>365</v>
      </c>
      <c r="D305" s="88" t="s">
        <v>141</v>
      </c>
      <c r="E305" s="108"/>
    </row>
    <row r="306" spans="1:5" ht="78" hidden="1">
      <c r="A306" s="87" t="s">
        <v>197</v>
      </c>
      <c r="B306" s="88" t="s">
        <v>116</v>
      </c>
      <c r="C306" s="89" t="s">
        <v>366</v>
      </c>
      <c r="D306" s="88"/>
      <c r="E306" s="108">
        <f>E307</f>
        <v>0</v>
      </c>
    </row>
    <row r="307" spans="1:5" ht="30.75" hidden="1">
      <c r="A307" s="87" t="s">
        <v>140</v>
      </c>
      <c r="B307" s="88" t="s">
        <v>116</v>
      </c>
      <c r="C307" s="89" t="s">
        <v>366</v>
      </c>
      <c r="D307" s="88" t="s">
        <v>141</v>
      </c>
      <c r="E307" s="108"/>
    </row>
    <row r="308" spans="1:5" ht="46.5" hidden="1">
      <c r="A308" s="87" t="s">
        <v>30</v>
      </c>
      <c r="B308" s="88" t="s">
        <v>116</v>
      </c>
      <c r="C308" s="89" t="s">
        <v>250</v>
      </c>
      <c r="D308" s="88"/>
      <c r="E308" s="108">
        <f>E309+E312</f>
        <v>0</v>
      </c>
    </row>
    <row r="309" spans="1:5" ht="30.75" hidden="1">
      <c r="A309" s="87" t="s">
        <v>378</v>
      </c>
      <c r="B309" s="88" t="s">
        <v>116</v>
      </c>
      <c r="C309" s="89" t="s">
        <v>251</v>
      </c>
      <c r="D309" s="88"/>
      <c r="E309" s="108">
        <f>E310</f>
        <v>0</v>
      </c>
    </row>
    <row r="310" spans="1:5" ht="46.5" hidden="1">
      <c r="A310" s="87" t="s">
        <v>122</v>
      </c>
      <c r="B310" s="88" t="s">
        <v>116</v>
      </c>
      <c r="C310" s="89" t="s">
        <v>252</v>
      </c>
      <c r="D310" s="88"/>
      <c r="E310" s="108">
        <f>E311</f>
        <v>0</v>
      </c>
    </row>
    <row r="311" spans="1:5" ht="15" hidden="1">
      <c r="A311" s="87" t="s">
        <v>145</v>
      </c>
      <c r="B311" s="88" t="s">
        <v>116</v>
      </c>
      <c r="C311" s="89" t="s">
        <v>252</v>
      </c>
      <c r="D311" s="88" t="s">
        <v>144</v>
      </c>
      <c r="E311" s="108"/>
    </row>
    <row r="312" spans="1:5" ht="78" hidden="1">
      <c r="A312" s="87" t="s">
        <v>379</v>
      </c>
      <c r="B312" s="88" t="s">
        <v>116</v>
      </c>
      <c r="C312" s="89" t="s">
        <v>374</v>
      </c>
      <c r="D312" s="88"/>
      <c r="E312" s="108">
        <f>E313</f>
        <v>0</v>
      </c>
    </row>
    <row r="313" spans="1:5" ht="15" hidden="1">
      <c r="A313" s="87" t="s">
        <v>121</v>
      </c>
      <c r="B313" s="88" t="s">
        <v>116</v>
      </c>
      <c r="C313" s="89" t="s">
        <v>375</v>
      </c>
      <c r="D313" s="88"/>
      <c r="E313" s="108">
        <f>E314</f>
        <v>0</v>
      </c>
    </row>
    <row r="314" spans="1:5" ht="30.75" hidden="1">
      <c r="A314" s="87" t="s">
        <v>140</v>
      </c>
      <c r="B314" s="88" t="s">
        <v>116</v>
      </c>
      <c r="C314" s="89" t="s">
        <v>375</v>
      </c>
      <c r="D314" s="88" t="s">
        <v>141</v>
      </c>
      <c r="E314" s="108"/>
    </row>
    <row r="315" spans="1:5" ht="62.25" hidden="1">
      <c r="A315" s="87" t="s">
        <v>294</v>
      </c>
      <c r="B315" s="88" t="s">
        <v>116</v>
      </c>
      <c r="C315" s="89" t="s">
        <v>295</v>
      </c>
      <c r="D315" s="88"/>
      <c r="E315" s="108">
        <f>E316</f>
        <v>0</v>
      </c>
    </row>
    <row r="316" spans="1:5" ht="46.5" hidden="1">
      <c r="A316" s="87" t="s">
        <v>308</v>
      </c>
      <c r="B316" s="88" t="s">
        <v>116</v>
      </c>
      <c r="C316" s="89" t="s">
        <v>309</v>
      </c>
      <c r="D316" s="88"/>
      <c r="E316" s="108">
        <f>E317+E319</f>
        <v>0</v>
      </c>
    </row>
    <row r="317" spans="1:5" ht="46.5" hidden="1">
      <c r="A317" s="87" t="s">
        <v>419</v>
      </c>
      <c r="B317" s="88" t="s">
        <v>116</v>
      </c>
      <c r="C317" s="89" t="s">
        <v>418</v>
      </c>
      <c r="D317" s="88"/>
      <c r="E317" s="108">
        <f>E318</f>
        <v>0</v>
      </c>
    </row>
    <row r="318" spans="1:5" ht="15" hidden="1">
      <c r="A318" s="87" t="s">
        <v>145</v>
      </c>
      <c r="B318" s="88" t="s">
        <v>116</v>
      </c>
      <c r="C318" s="89" t="s">
        <v>418</v>
      </c>
      <c r="D318" s="88" t="s">
        <v>144</v>
      </c>
      <c r="E318" s="108"/>
    </row>
    <row r="319" spans="1:5" ht="46.5" hidden="1">
      <c r="A319" s="87" t="s">
        <v>421</v>
      </c>
      <c r="B319" s="88" t="s">
        <v>116</v>
      </c>
      <c r="C319" s="89" t="s">
        <v>420</v>
      </c>
      <c r="D319" s="88"/>
      <c r="E319" s="108">
        <f>E320</f>
        <v>0</v>
      </c>
    </row>
    <row r="320" spans="1:5" ht="15" hidden="1">
      <c r="A320" s="87" t="s">
        <v>145</v>
      </c>
      <c r="B320" s="88" t="s">
        <v>116</v>
      </c>
      <c r="C320" s="89" t="s">
        <v>420</v>
      </c>
      <c r="D320" s="88" t="s">
        <v>144</v>
      </c>
      <c r="E320" s="108"/>
    </row>
    <row r="321" spans="1:5" ht="15" hidden="1">
      <c r="A321" s="87" t="s">
        <v>42</v>
      </c>
      <c r="B321" s="88" t="s">
        <v>117</v>
      </c>
      <c r="C321" s="89"/>
      <c r="D321" s="100"/>
      <c r="E321" s="108">
        <f>E322+E341</f>
        <v>0</v>
      </c>
    </row>
    <row r="322" spans="1:5" ht="46.5" hidden="1">
      <c r="A322" s="87" t="s">
        <v>28</v>
      </c>
      <c r="B322" s="88" t="s">
        <v>117</v>
      </c>
      <c r="C322" s="89" t="s">
        <v>376</v>
      </c>
      <c r="D322" s="100"/>
      <c r="E322" s="108">
        <f>E323+E326</f>
        <v>0</v>
      </c>
    </row>
    <row r="323" spans="1:5" ht="62.25" hidden="1">
      <c r="A323" s="87" t="s">
        <v>223</v>
      </c>
      <c r="B323" s="88" t="s">
        <v>117</v>
      </c>
      <c r="C323" s="89" t="s">
        <v>231</v>
      </c>
      <c r="D323" s="88"/>
      <c r="E323" s="108">
        <f>E324</f>
        <v>0</v>
      </c>
    </row>
    <row r="324" spans="1:5" ht="93" hidden="1">
      <c r="A324" s="87" t="s">
        <v>199</v>
      </c>
      <c r="B324" s="88" t="s">
        <v>117</v>
      </c>
      <c r="C324" s="89" t="s">
        <v>364</v>
      </c>
      <c r="D324" s="100"/>
      <c r="E324" s="108">
        <f>E325</f>
        <v>0</v>
      </c>
    </row>
    <row r="325" spans="1:5" ht="30.75" hidden="1">
      <c r="A325" s="87" t="s">
        <v>140</v>
      </c>
      <c r="B325" s="88" t="s">
        <v>117</v>
      </c>
      <c r="C325" s="89" t="s">
        <v>364</v>
      </c>
      <c r="D325" s="88" t="s">
        <v>141</v>
      </c>
      <c r="E325" s="108"/>
    </row>
    <row r="326" spans="1:5" ht="46.5" hidden="1">
      <c r="A326" s="87" t="s">
        <v>225</v>
      </c>
      <c r="B326" s="88" t="s">
        <v>117</v>
      </c>
      <c r="C326" s="89" t="s">
        <v>233</v>
      </c>
      <c r="D326" s="88"/>
      <c r="E326" s="108">
        <f>E327+E329+E331+E333+E335+E337+E339</f>
        <v>0</v>
      </c>
    </row>
    <row r="327" spans="1:5" ht="46.5" hidden="1">
      <c r="A327" s="87" t="s">
        <v>146</v>
      </c>
      <c r="B327" s="88" t="s">
        <v>117</v>
      </c>
      <c r="C327" s="89" t="s">
        <v>372</v>
      </c>
      <c r="D327" s="88"/>
      <c r="E327" s="108">
        <f>E328</f>
        <v>0</v>
      </c>
    </row>
    <row r="328" spans="1:5" ht="15" hidden="1">
      <c r="A328" s="87" t="s">
        <v>145</v>
      </c>
      <c r="B328" s="88" t="s">
        <v>117</v>
      </c>
      <c r="C328" s="89" t="s">
        <v>372</v>
      </c>
      <c r="D328" s="88" t="s">
        <v>144</v>
      </c>
      <c r="E328" s="108"/>
    </row>
    <row r="329" spans="1:5" ht="46.5" hidden="1">
      <c r="A329" s="87" t="s">
        <v>177</v>
      </c>
      <c r="B329" s="88" t="s">
        <v>117</v>
      </c>
      <c r="C329" s="89" t="s">
        <v>381</v>
      </c>
      <c r="D329" s="88"/>
      <c r="E329" s="108">
        <f>E330</f>
        <v>0</v>
      </c>
    </row>
    <row r="330" spans="1:5" ht="30.75" hidden="1">
      <c r="A330" s="87" t="s">
        <v>173</v>
      </c>
      <c r="B330" s="88" t="s">
        <v>117</v>
      </c>
      <c r="C330" s="89" t="s">
        <v>381</v>
      </c>
      <c r="D330" s="88" t="s">
        <v>133</v>
      </c>
      <c r="E330" s="108"/>
    </row>
    <row r="331" spans="1:5" ht="62.25" hidden="1">
      <c r="A331" s="87" t="s">
        <v>200</v>
      </c>
      <c r="B331" s="88" t="s">
        <v>117</v>
      </c>
      <c r="C331" s="89" t="s">
        <v>368</v>
      </c>
      <c r="D331" s="100"/>
      <c r="E331" s="108">
        <f>E332</f>
        <v>0</v>
      </c>
    </row>
    <row r="332" spans="1:5" ht="15" hidden="1">
      <c r="A332" s="87" t="s">
        <v>145</v>
      </c>
      <c r="B332" s="88" t="s">
        <v>117</v>
      </c>
      <c r="C332" s="89" t="s">
        <v>368</v>
      </c>
      <c r="D332" s="88" t="s">
        <v>144</v>
      </c>
      <c r="E332" s="108"/>
    </row>
    <row r="333" spans="1:5" ht="62.25" hidden="1">
      <c r="A333" s="87" t="s">
        <v>129</v>
      </c>
      <c r="B333" s="88" t="s">
        <v>117</v>
      </c>
      <c r="C333" s="89" t="s">
        <v>369</v>
      </c>
      <c r="D333" s="88"/>
      <c r="E333" s="108">
        <f>E334</f>
        <v>0</v>
      </c>
    </row>
    <row r="334" spans="1:5" ht="15" hidden="1">
      <c r="A334" s="87" t="s">
        <v>145</v>
      </c>
      <c r="B334" s="88" t="s">
        <v>117</v>
      </c>
      <c r="C334" s="89" t="s">
        <v>369</v>
      </c>
      <c r="D334" s="88" t="s">
        <v>144</v>
      </c>
      <c r="E334" s="108"/>
    </row>
    <row r="335" spans="1:5" ht="46.5" hidden="1">
      <c r="A335" s="87" t="s">
        <v>201</v>
      </c>
      <c r="B335" s="88" t="s">
        <v>117</v>
      </c>
      <c r="C335" s="89" t="s">
        <v>373</v>
      </c>
      <c r="D335" s="88"/>
      <c r="E335" s="108">
        <f>E336</f>
        <v>0</v>
      </c>
    </row>
    <row r="336" spans="1:5" ht="15" hidden="1">
      <c r="A336" s="87" t="s">
        <v>145</v>
      </c>
      <c r="B336" s="88" t="s">
        <v>117</v>
      </c>
      <c r="C336" s="89" t="s">
        <v>373</v>
      </c>
      <c r="D336" s="88" t="s">
        <v>144</v>
      </c>
      <c r="E336" s="108"/>
    </row>
    <row r="337" spans="1:5" ht="30.75" hidden="1">
      <c r="A337" s="87" t="s">
        <v>198</v>
      </c>
      <c r="B337" s="88" t="s">
        <v>117</v>
      </c>
      <c r="C337" s="89" t="s">
        <v>370</v>
      </c>
      <c r="D337" s="88"/>
      <c r="E337" s="108">
        <f>E338</f>
        <v>0</v>
      </c>
    </row>
    <row r="338" spans="1:5" ht="15" hidden="1">
      <c r="A338" s="87" t="s">
        <v>145</v>
      </c>
      <c r="B338" s="88" t="s">
        <v>117</v>
      </c>
      <c r="C338" s="89" t="s">
        <v>370</v>
      </c>
      <c r="D338" s="88" t="s">
        <v>144</v>
      </c>
      <c r="E338" s="108"/>
    </row>
    <row r="339" spans="1:5" ht="30.75" hidden="1">
      <c r="A339" s="87" t="s">
        <v>167</v>
      </c>
      <c r="B339" s="88" t="s">
        <v>117</v>
      </c>
      <c r="C339" s="89" t="s">
        <v>371</v>
      </c>
      <c r="D339" s="88"/>
      <c r="E339" s="108">
        <f>E340</f>
        <v>0</v>
      </c>
    </row>
    <row r="340" spans="1:5" ht="15" hidden="1">
      <c r="A340" s="87" t="s">
        <v>145</v>
      </c>
      <c r="B340" s="88" t="s">
        <v>117</v>
      </c>
      <c r="C340" s="89" t="s">
        <v>371</v>
      </c>
      <c r="D340" s="88" t="s">
        <v>144</v>
      </c>
      <c r="E340" s="108"/>
    </row>
    <row r="341" spans="1:5" ht="62.25" hidden="1">
      <c r="A341" s="87" t="s">
        <v>294</v>
      </c>
      <c r="B341" s="88" t="s">
        <v>117</v>
      </c>
      <c r="C341" s="89" t="s">
        <v>295</v>
      </c>
      <c r="D341" s="88"/>
      <c r="E341" s="108">
        <f>E342</f>
        <v>0</v>
      </c>
    </row>
    <row r="342" spans="1:5" ht="46.5" hidden="1">
      <c r="A342" s="87" t="s">
        <v>308</v>
      </c>
      <c r="B342" s="88" t="s">
        <v>117</v>
      </c>
      <c r="C342" s="89" t="s">
        <v>309</v>
      </c>
      <c r="D342" s="88"/>
      <c r="E342" s="108">
        <f>E343+E345+E347</f>
        <v>0</v>
      </c>
    </row>
    <row r="343" spans="1:5" ht="62.25" hidden="1">
      <c r="A343" s="87" t="s">
        <v>127</v>
      </c>
      <c r="B343" s="88" t="s">
        <v>117</v>
      </c>
      <c r="C343" s="89" t="s">
        <v>310</v>
      </c>
      <c r="D343" s="88"/>
      <c r="E343" s="108">
        <f>E344</f>
        <v>0</v>
      </c>
    </row>
    <row r="344" spans="1:5" ht="30.75" hidden="1">
      <c r="A344" s="87" t="s">
        <v>182</v>
      </c>
      <c r="B344" s="88" t="s">
        <v>117</v>
      </c>
      <c r="C344" s="89" t="s">
        <v>310</v>
      </c>
      <c r="D344" s="88" t="s">
        <v>148</v>
      </c>
      <c r="E344" s="108"/>
    </row>
    <row r="345" spans="1:5" ht="78" hidden="1">
      <c r="A345" s="87" t="s">
        <v>202</v>
      </c>
      <c r="B345" s="88" t="s">
        <v>117</v>
      </c>
      <c r="C345" s="89" t="s">
        <v>382</v>
      </c>
      <c r="D345" s="88"/>
      <c r="E345" s="108">
        <f>E346</f>
        <v>0</v>
      </c>
    </row>
    <row r="346" spans="1:5" ht="30.75" hidden="1">
      <c r="A346" s="87" t="s">
        <v>182</v>
      </c>
      <c r="B346" s="88" t="s">
        <v>117</v>
      </c>
      <c r="C346" s="89" t="s">
        <v>382</v>
      </c>
      <c r="D346" s="88" t="s">
        <v>148</v>
      </c>
      <c r="E346" s="108"/>
    </row>
    <row r="347" spans="1:5" ht="78" hidden="1">
      <c r="A347" s="87" t="s">
        <v>162</v>
      </c>
      <c r="B347" s="88" t="s">
        <v>117</v>
      </c>
      <c r="C347" s="89" t="s">
        <v>311</v>
      </c>
      <c r="D347" s="88"/>
      <c r="E347" s="108">
        <f>E348</f>
        <v>0</v>
      </c>
    </row>
    <row r="348" spans="1:5" ht="30.75" hidden="1">
      <c r="A348" s="87" t="s">
        <v>173</v>
      </c>
      <c r="B348" s="88" t="s">
        <v>117</v>
      </c>
      <c r="C348" s="89" t="s">
        <v>311</v>
      </c>
      <c r="D348" s="88" t="s">
        <v>133</v>
      </c>
      <c r="E348" s="108"/>
    </row>
    <row r="349" spans="1:6" s="86" customFormat="1" ht="15" hidden="1">
      <c r="A349" s="81" t="s">
        <v>79</v>
      </c>
      <c r="B349" s="82" t="s">
        <v>118</v>
      </c>
      <c r="C349" s="83"/>
      <c r="D349" s="82"/>
      <c r="E349" s="106">
        <f>E350</f>
        <v>0</v>
      </c>
      <c r="F349" s="71"/>
    </row>
    <row r="350" spans="1:5" ht="15" hidden="1">
      <c r="A350" s="87" t="s">
        <v>81</v>
      </c>
      <c r="B350" s="88" t="s">
        <v>80</v>
      </c>
      <c r="C350" s="89"/>
      <c r="D350" s="88"/>
      <c r="E350" s="108">
        <f>E351</f>
        <v>0</v>
      </c>
    </row>
    <row r="351" spans="1:5" ht="46.5" hidden="1">
      <c r="A351" s="87" t="s">
        <v>240</v>
      </c>
      <c r="B351" s="88" t="s">
        <v>80</v>
      </c>
      <c r="C351" s="89" t="s">
        <v>241</v>
      </c>
      <c r="D351" s="88"/>
      <c r="E351" s="108">
        <f>E352+E355</f>
        <v>0</v>
      </c>
    </row>
    <row r="352" spans="1:5" ht="30.75" hidden="1">
      <c r="A352" s="87" t="s">
        <v>245</v>
      </c>
      <c r="B352" s="88" t="s">
        <v>80</v>
      </c>
      <c r="C352" s="89" t="s">
        <v>246</v>
      </c>
      <c r="D352" s="88"/>
      <c r="E352" s="108">
        <f>E353</f>
        <v>0</v>
      </c>
    </row>
    <row r="353" spans="1:5" ht="15" hidden="1">
      <c r="A353" s="87" t="s">
        <v>34</v>
      </c>
      <c r="B353" s="88" t="s">
        <v>80</v>
      </c>
      <c r="C353" s="89" t="s">
        <v>247</v>
      </c>
      <c r="D353" s="88"/>
      <c r="E353" s="108">
        <f>E354</f>
        <v>0</v>
      </c>
    </row>
    <row r="354" spans="1:5" ht="30.75" hidden="1">
      <c r="A354" s="87" t="s">
        <v>140</v>
      </c>
      <c r="B354" s="88" t="s">
        <v>80</v>
      </c>
      <c r="C354" s="89" t="s">
        <v>247</v>
      </c>
      <c r="D354" s="88" t="s">
        <v>141</v>
      </c>
      <c r="E354" s="108"/>
    </row>
    <row r="355" spans="1:5" ht="62.25" hidden="1">
      <c r="A355" s="87" t="s">
        <v>344</v>
      </c>
      <c r="B355" s="88" t="s">
        <v>80</v>
      </c>
      <c r="C355" s="89" t="s">
        <v>248</v>
      </c>
      <c r="D355" s="88"/>
      <c r="E355" s="108">
        <f>E356</f>
        <v>0</v>
      </c>
    </row>
    <row r="356" spans="1:5" ht="15" hidden="1">
      <c r="A356" s="87" t="s">
        <v>22</v>
      </c>
      <c r="B356" s="88" t="s">
        <v>80</v>
      </c>
      <c r="C356" s="89" t="s">
        <v>249</v>
      </c>
      <c r="D356" s="88"/>
      <c r="E356" s="108">
        <f>E358+E357+E359</f>
        <v>0</v>
      </c>
    </row>
    <row r="357" spans="1:5" ht="62.25" hidden="1">
      <c r="A357" s="87" t="s">
        <v>131</v>
      </c>
      <c r="B357" s="88" t="s">
        <v>80</v>
      </c>
      <c r="C357" s="89" t="s">
        <v>249</v>
      </c>
      <c r="D357" s="88" t="s">
        <v>132</v>
      </c>
      <c r="E357" s="108"/>
    </row>
    <row r="358" spans="1:5" ht="30.75" hidden="1">
      <c r="A358" s="87" t="s">
        <v>173</v>
      </c>
      <c r="B358" s="88" t="s">
        <v>80</v>
      </c>
      <c r="C358" s="89" t="s">
        <v>249</v>
      </c>
      <c r="D358" s="88" t="s">
        <v>133</v>
      </c>
      <c r="E358" s="108"/>
    </row>
    <row r="359" spans="1:5" ht="15" hidden="1">
      <c r="A359" s="87" t="s">
        <v>145</v>
      </c>
      <c r="B359" s="88" t="s">
        <v>80</v>
      </c>
      <c r="C359" s="89" t="s">
        <v>249</v>
      </c>
      <c r="D359" s="88" t="s">
        <v>144</v>
      </c>
      <c r="E359" s="108"/>
    </row>
    <row r="360" spans="1:6" s="86" customFormat="1" ht="15" hidden="1">
      <c r="A360" s="81" t="s">
        <v>83</v>
      </c>
      <c r="B360" s="82" t="s">
        <v>82</v>
      </c>
      <c r="C360" s="83"/>
      <c r="D360" s="82"/>
      <c r="E360" s="106">
        <f>E361+E366</f>
        <v>0</v>
      </c>
      <c r="F360" s="71"/>
    </row>
    <row r="361" spans="1:5" ht="15" hidden="1">
      <c r="A361" s="87" t="s">
        <v>20</v>
      </c>
      <c r="B361" s="88" t="s">
        <v>84</v>
      </c>
      <c r="C361" s="89"/>
      <c r="D361" s="88"/>
      <c r="E361" s="108">
        <f>E362</f>
        <v>0</v>
      </c>
    </row>
    <row r="362" spans="1:5" ht="30.75" hidden="1">
      <c r="A362" s="87" t="s">
        <v>71</v>
      </c>
      <c r="B362" s="88" t="s">
        <v>84</v>
      </c>
      <c r="C362" s="89" t="s">
        <v>262</v>
      </c>
      <c r="D362" s="88"/>
      <c r="E362" s="108">
        <f>E363</f>
        <v>0</v>
      </c>
    </row>
    <row r="363" spans="1:5" ht="30.75" hidden="1">
      <c r="A363" s="87" t="s">
        <v>347</v>
      </c>
      <c r="B363" s="88" t="s">
        <v>84</v>
      </c>
      <c r="C363" s="89" t="s">
        <v>272</v>
      </c>
      <c r="D363" s="88"/>
      <c r="E363" s="108">
        <f>E364</f>
        <v>0</v>
      </c>
    </row>
    <row r="364" spans="1:5" ht="15" hidden="1">
      <c r="A364" s="87" t="s">
        <v>138</v>
      </c>
      <c r="B364" s="88" t="s">
        <v>84</v>
      </c>
      <c r="C364" s="89" t="s">
        <v>273</v>
      </c>
      <c r="D364" s="88"/>
      <c r="E364" s="108">
        <f>E365</f>
        <v>0</v>
      </c>
    </row>
    <row r="365" spans="1:5" ht="30.75" hidden="1">
      <c r="A365" s="87" t="s">
        <v>173</v>
      </c>
      <c r="B365" s="88" t="s">
        <v>84</v>
      </c>
      <c r="C365" s="89" t="s">
        <v>273</v>
      </c>
      <c r="D365" s="88" t="s">
        <v>133</v>
      </c>
      <c r="E365" s="108"/>
    </row>
    <row r="366" spans="1:5" ht="15" hidden="1">
      <c r="A366" s="87" t="s">
        <v>12</v>
      </c>
      <c r="B366" s="88" t="s">
        <v>85</v>
      </c>
      <c r="C366" s="89"/>
      <c r="D366" s="88"/>
      <c r="E366" s="108">
        <f>E367</f>
        <v>0</v>
      </c>
    </row>
    <row r="367" spans="1:5" ht="30.75" hidden="1">
      <c r="A367" s="87" t="s">
        <v>71</v>
      </c>
      <c r="B367" s="88" t="s">
        <v>85</v>
      </c>
      <c r="C367" s="89" t="s">
        <v>262</v>
      </c>
      <c r="D367" s="88"/>
      <c r="E367" s="108">
        <f>E368</f>
        <v>0</v>
      </c>
    </row>
    <row r="368" spans="1:5" ht="30.75" hidden="1">
      <c r="A368" s="87" t="s">
        <v>274</v>
      </c>
      <c r="B368" s="88" t="s">
        <v>85</v>
      </c>
      <c r="C368" s="89" t="s">
        <v>275</v>
      </c>
      <c r="D368" s="88"/>
      <c r="E368" s="108">
        <f>E369</f>
        <v>0</v>
      </c>
    </row>
    <row r="369" spans="1:5" ht="30.75" hidden="1">
      <c r="A369" s="87" t="s">
        <v>139</v>
      </c>
      <c r="B369" s="88" t="s">
        <v>85</v>
      </c>
      <c r="C369" s="89" t="s">
        <v>276</v>
      </c>
      <c r="D369" s="88"/>
      <c r="E369" s="108">
        <f>E370</f>
        <v>0</v>
      </c>
    </row>
    <row r="370" spans="1:5" ht="30.75" hidden="1">
      <c r="A370" s="87" t="s">
        <v>173</v>
      </c>
      <c r="B370" s="88" t="s">
        <v>85</v>
      </c>
      <c r="C370" s="89" t="s">
        <v>276</v>
      </c>
      <c r="D370" s="88" t="s">
        <v>133</v>
      </c>
      <c r="E370" s="108"/>
    </row>
    <row r="371" spans="1:5" ht="46.5" hidden="1">
      <c r="A371" s="81" t="s">
        <v>184</v>
      </c>
      <c r="B371" s="82" t="s">
        <v>86</v>
      </c>
      <c r="C371" s="89"/>
      <c r="D371" s="88"/>
      <c r="E371" s="106">
        <f>E372+E377</f>
        <v>0</v>
      </c>
    </row>
    <row r="372" spans="1:5" ht="30.75" hidden="1">
      <c r="A372" s="87" t="s">
        <v>185</v>
      </c>
      <c r="B372" s="88" t="s">
        <v>91</v>
      </c>
      <c r="C372" s="89"/>
      <c r="D372" s="88"/>
      <c r="E372" s="108">
        <f>E373</f>
        <v>0</v>
      </c>
    </row>
    <row r="373" spans="1:5" ht="46.5" hidden="1">
      <c r="A373" s="87" t="s">
        <v>29</v>
      </c>
      <c r="B373" s="88" t="s">
        <v>91</v>
      </c>
      <c r="C373" s="89" t="s">
        <v>234</v>
      </c>
      <c r="D373" s="88"/>
      <c r="E373" s="108">
        <f>E374</f>
        <v>0</v>
      </c>
    </row>
    <row r="374" spans="1:5" ht="78" hidden="1">
      <c r="A374" s="101" t="s">
        <v>236</v>
      </c>
      <c r="B374" s="89" t="s">
        <v>91</v>
      </c>
      <c r="C374" s="89" t="s">
        <v>239</v>
      </c>
      <c r="D374" s="109"/>
      <c r="E374" s="108">
        <f>E375</f>
        <v>0</v>
      </c>
    </row>
    <row r="375" spans="1:5" ht="15" hidden="1">
      <c r="A375" s="101" t="s">
        <v>161</v>
      </c>
      <c r="B375" s="89" t="s">
        <v>91</v>
      </c>
      <c r="C375" s="89" t="s">
        <v>436</v>
      </c>
      <c r="D375" s="109"/>
      <c r="E375" s="108">
        <f>E376</f>
        <v>0</v>
      </c>
    </row>
    <row r="376" spans="1:5" ht="15" hidden="1">
      <c r="A376" s="101" t="s">
        <v>2</v>
      </c>
      <c r="B376" s="89" t="s">
        <v>91</v>
      </c>
      <c r="C376" s="89" t="s">
        <v>436</v>
      </c>
      <c r="D376" s="109" t="s">
        <v>143</v>
      </c>
      <c r="E376" s="108"/>
    </row>
    <row r="377" spans="1:5" ht="15" hidden="1">
      <c r="A377" s="101" t="s">
        <v>452</v>
      </c>
      <c r="B377" s="89" t="s">
        <v>450</v>
      </c>
      <c r="C377" s="89"/>
      <c r="D377" s="109"/>
      <c r="E377" s="108">
        <f>E378</f>
        <v>0</v>
      </c>
    </row>
    <row r="378" spans="1:5" ht="30.75" hidden="1">
      <c r="A378" s="101" t="s">
        <v>71</v>
      </c>
      <c r="B378" s="89" t="s">
        <v>450</v>
      </c>
      <c r="C378" s="89" t="s">
        <v>262</v>
      </c>
      <c r="D378" s="109"/>
      <c r="E378" s="108">
        <f>E379</f>
        <v>0</v>
      </c>
    </row>
    <row r="379" spans="1:5" ht="46.5" hidden="1">
      <c r="A379" s="101" t="s">
        <v>264</v>
      </c>
      <c r="B379" s="89" t="s">
        <v>450</v>
      </c>
      <c r="C379" s="89" t="s">
        <v>263</v>
      </c>
      <c r="D379" s="109"/>
      <c r="E379" s="108">
        <f>E380</f>
        <v>0</v>
      </c>
    </row>
    <row r="380" spans="1:5" ht="15" hidden="1">
      <c r="A380" s="101" t="s">
        <v>453</v>
      </c>
      <c r="B380" s="89" t="s">
        <v>450</v>
      </c>
      <c r="C380" s="89" t="s">
        <v>451</v>
      </c>
      <c r="D380" s="109"/>
      <c r="E380" s="108">
        <f>E381</f>
        <v>0</v>
      </c>
    </row>
    <row r="381" spans="1:5" ht="15" hidden="1">
      <c r="A381" s="101" t="s">
        <v>2</v>
      </c>
      <c r="B381" s="89" t="s">
        <v>450</v>
      </c>
      <c r="C381" s="89" t="s">
        <v>451</v>
      </c>
      <c r="D381" s="110" t="s">
        <v>143</v>
      </c>
      <c r="E381" s="108"/>
    </row>
    <row r="382" spans="1:6" s="86" customFormat="1" ht="15">
      <c r="A382" s="103" t="s">
        <v>15</v>
      </c>
      <c r="B382" s="104"/>
      <c r="C382" s="104"/>
      <c r="D382" s="111"/>
      <c r="E382" s="84">
        <f>E13+E75+E81+E98+E154+E200+E281+E295+E349+E360+E371</f>
        <v>6000</v>
      </c>
      <c r="F382" s="84">
        <f>F13+F75+F81+F98+F154+F200+F281+F295+F349+F360+F371</f>
        <v>-46116.3</v>
      </c>
    </row>
    <row r="383" spans="2:6" s="86" customFormat="1" ht="15">
      <c r="B383" s="105"/>
      <c r="C383" s="105"/>
      <c r="D383" s="105"/>
      <c r="E383" s="106"/>
      <c r="F383" s="71"/>
    </row>
    <row r="384" spans="1:6" s="68" customFormat="1" ht="15" customHeight="1">
      <c r="A384" s="172" t="s">
        <v>764</v>
      </c>
      <c r="B384" s="172"/>
      <c r="C384" s="172"/>
      <c r="D384" s="172"/>
      <c r="E384" s="172"/>
      <c r="F384" s="172"/>
    </row>
    <row r="385" spans="2:5" ht="15">
      <c r="B385" s="107"/>
      <c r="C385" s="107"/>
      <c r="D385" s="107"/>
      <c r="E385" s="108"/>
    </row>
    <row r="386" spans="2:4" ht="15">
      <c r="B386" s="72"/>
      <c r="C386" s="72"/>
      <c r="D386" s="72"/>
    </row>
    <row r="387" spans="2:4" ht="15">
      <c r="B387" s="72"/>
      <c r="C387" s="72"/>
      <c r="D387" s="72"/>
    </row>
    <row r="388" spans="2:4" ht="15">
      <c r="B388" s="72"/>
      <c r="C388" s="72"/>
      <c r="D388" s="72"/>
    </row>
    <row r="389" spans="2:4" ht="15">
      <c r="B389" s="72"/>
      <c r="C389" s="72"/>
      <c r="D389" s="72"/>
    </row>
    <row r="390" spans="2:4" ht="15">
      <c r="B390" s="72"/>
      <c r="C390" s="72"/>
      <c r="D390" s="72"/>
    </row>
    <row r="391" spans="2:4" ht="15">
      <c r="B391" s="72"/>
      <c r="C391" s="72"/>
      <c r="D391" s="72"/>
    </row>
    <row r="392" spans="2:4" ht="15">
      <c r="B392" s="72"/>
      <c r="C392" s="72"/>
      <c r="D392" s="72"/>
    </row>
    <row r="393" spans="2:4" ht="15">
      <c r="B393" s="72"/>
      <c r="C393" s="72"/>
      <c r="D393" s="72"/>
    </row>
    <row r="394" spans="2:4" ht="15">
      <c r="B394" s="72"/>
      <c r="C394" s="72"/>
      <c r="D394" s="72"/>
    </row>
    <row r="395" spans="2:4" ht="15">
      <c r="B395" s="72"/>
      <c r="C395" s="72"/>
      <c r="D395" s="72"/>
    </row>
    <row r="396" spans="2:4" ht="15">
      <c r="B396" s="107"/>
      <c r="C396" s="107"/>
      <c r="D396" s="107"/>
    </row>
    <row r="397" spans="2:5" ht="15">
      <c r="B397" s="107"/>
      <c r="C397" s="107"/>
      <c r="D397" s="107"/>
      <c r="E397" s="108"/>
    </row>
    <row r="398" spans="2:5" ht="15">
      <c r="B398" s="107"/>
      <c r="C398" s="107"/>
      <c r="D398" s="107"/>
      <c r="E398" s="108"/>
    </row>
    <row r="399" spans="2:5" ht="15">
      <c r="B399" s="107"/>
      <c r="C399" s="107"/>
      <c r="D399" s="107"/>
      <c r="E399" s="108"/>
    </row>
    <row r="400" spans="2:5" ht="15">
      <c r="B400" s="107"/>
      <c r="C400" s="107"/>
      <c r="D400" s="107"/>
      <c r="E400" s="108"/>
    </row>
    <row r="401" spans="2:5" ht="15">
      <c r="B401" s="107"/>
      <c r="C401" s="107"/>
      <c r="D401" s="107"/>
      <c r="E401" s="108"/>
    </row>
    <row r="402" spans="2:5" ht="15">
      <c r="B402" s="107"/>
      <c r="C402" s="107"/>
      <c r="D402" s="107"/>
      <c r="E402" s="108"/>
    </row>
    <row r="403" spans="2:5" ht="15">
      <c r="B403" s="107"/>
      <c r="C403" s="107"/>
      <c r="D403" s="107"/>
      <c r="E403" s="108"/>
    </row>
    <row r="404" spans="2:5" ht="15">
      <c r="B404" s="107"/>
      <c r="C404" s="107"/>
      <c r="D404" s="107"/>
      <c r="E404" s="108"/>
    </row>
    <row r="405" spans="2:5" ht="15">
      <c r="B405" s="107"/>
      <c r="C405" s="107"/>
      <c r="D405" s="107"/>
      <c r="E405" s="108"/>
    </row>
    <row r="406" spans="2:5" ht="15">
      <c r="B406" s="107"/>
      <c r="C406" s="107"/>
      <c r="D406" s="107"/>
      <c r="E406" s="108"/>
    </row>
    <row r="407" spans="2:5" ht="15">
      <c r="B407" s="107"/>
      <c r="C407" s="107"/>
      <c r="D407" s="107"/>
      <c r="E407" s="108"/>
    </row>
    <row r="408" spans="2:5" ht="15">
      <c r="B408" s="107"/>
      <c r="C408" s="107"/>
      <c r="D408" s="107"/>
      <c r="E408" s="108"/>
    </row>
    <row r="409" spans="2:5" ht="15">
      <c r="B409" s="107"/>
      <c r="C409" s="107"/>
      <c r="D409" s="107"/>
      <c r="E409" s="108"/>
    </row>
    <row r="410" spans="2:5" ht="15">
      <c r="B410" s="107"/>
      <c r="C410" s="107"/>
      <c r="D410" s="107"/>
      <c r="E410" s="108"/>
    </row>
    <row r="411" spans="2:5" ht="15">
      <c r="B411" s="107"/>
      <c r="C411" s="107"/>
      <c r="D411" s="107"/>
      <c r="E411" s="108"/>
    </row>
    <row r="412" spans="2:5" ht="15">
      <c r="B412" s="107"/>
      <c r="C412" s="107"/>
      <c r="D412" s="107"/>
      <c r="E412" s="108"/>
    </row>
    <row r="413" spans="2:5" ht="15">
      <c r="B413" s="107"/>
      <c r="C413" s="107"/>
      <c r="D413" s="107"/>
      <c r="E413" s="108"/>
    </row>
    <row r="414" spans="2:5" ht="15">
      <c r="B414" s="107"/>
      <c r="C414" s="107"/>
      <c r="D414" s="107"/>
      <c r="E414" s="108"/>
    </row>
    <row r="415" spans="2:5" ht="15">
      <c r="B415" s="107"/>
      <c r="C415" s="107"/>
      <c r="D415" s="107"/>
      <c r="E415" s="108"/>
    </row>
    <row r="416" spans="2:5" ht="15">
      <c r="B416" s="107"/>
      <c r="C416" s="107"/>
      <c r="D416" s="107"/>
      <c r="E416" s="108"/>
    </row>
    <row r="417" spans="2:5" ht="15">
      <c r="B417" s="107"/>
      <c r="C417" s="107"/>
      <c r="D417" s="107"/>
      <c r="E417" s="108"/>
    </row>
    <row r="418" spans="2:5" ht="15">
      <c r="B418" s="107"/>
      <c r="C418" s="107"/>
      <c r="D418" s="107"/>
      <c r="E418" s="108"/>
    </row>
    <row r="419" spans="2:5" ht="15">
      <c r="B419" s="107"/>
      <c r="C419" s="107"/>
      <c r="D419" s="107"/>
      <c r="E419" s="108"/>
    </row>
    <row r="420" spans="2:5" ht="15">
      <c r="B420" s="107"/>
      <c r="C420" s="107"/>
      <c r="D420" s="107"/>
      <c r="E420" s="108"/>
    </row>
    <row r="421" spans="2:5" ht="15">
      <c r="B421" s="107"/>
      <c r="C421" s="107"/>
      <c r="D421" s="107"/>
      <c r="E421" s="108"/>
    </row>
    <row r="422" spans="2:5" ht="15">
      <c r="B422" s="107"/>
      <c r="C422" s="107"/>
      <c r="D422" s="107"/>
      <c r="E422" s="108"/>
    </row>
    <row r="423" spans="2:5" ht="15">
      <c r="B423" s="107"/>
      <c r="C423" s="107"/>
      <c r="D423" s="107"/>
      <c r="E423" s="108"/>
    </row>
    <row r="424" spans="2:5" ht="15">
      <c r="B424" s="107"/>
      <c r="C424" s="107"/>
      <c r="D424" s="107"/>
      <c r="E424" s="108"/>
    </row>
    <row r="425" spans="2:5" ht="15">
      <c r="B425" s="107"/>
      <c r="C425" s="107"/>
      <c r="D425" s="107"/>
      <c r="E425" s="108"/>
    </row>
    <row r="426" spans="2:5" ht="15">
      <c r="B426" s="107"/>
      <c r="C426" s="107"/>
      <c r="D426" s="107"/>
      <c r="E426" s="108"/>
    </row>
    <row r="427" spans="2:5" ht="15">
      <c r="B427" s="107"/>
      <c r="C427" s="107"/>
      <c r="D427" s="107"/>
      <c r="E427" s="108"/>
    </row>
    <row r="428" spans="2:5" ht="15">
      <c r="B428" s="107"/>
      <c r="C428" s="107"/>
      <c r="D428" s="107"/>
      <c r="E428" s="108"/>
    </row>
    <row r="429" spans="2:5" ht="15">
      <c r="B429" s="107"/>
      <c r="C429" s="107"/>
      <c r="D429" s="107"/>
      <c r="E429" s="108"/>
    </row>
    <row r="430" spans="2:5" ht="15">
      <c r="B430" s="107"/>
      <c r="C430" s="107"/>
      <c r="D430" s="107"/>
      <c r="E430" s="108"/>
    </row>
    <row r="431" spans="2:5" ht="15">
      <c r="B431" s="107"/>
      <c r="C431" s="107"/>
      <c r="D431" s="107"/>
      <c r="E431" s="108"/>
    </row>
    <row r="432" ht="15">
      <c r="E432" s="108"/>
    </row>
    <row r="433" ht="15">
      <c r="E433" s="108"/>
    </row>
    <row r="434" ht="15">
      <c r="E434" s="108"/>
    </row>
    <row r="435" ht="15">
      <c r="E435" s="108"/>
    </row>
    <row r="436" ht="15">
      <c r="E436" s="108"/>
    </row>
    <row r="437" ht="15">
      <c r="E437" s="108"/>
    </row>
    <row r="438" ht="15">
      <c r="E438" s="108"/>
    </row>
    <row r="439" ht="15">
      <c r="E439" s="108"/>
    </row>
    <row r="440" ht="15">
      <c r="E440" s="108"/>
    </row>
    <row r="441" ht="15">
      <c r="E441" s="108"/>
    </row>
    <row r="442" ht="15">
      <c r="E442" s="108"/>
    </row>
    <row r="443" ht="15">
      <c r="E443" s="108"/>
    </row>
    <row r="444" ht="15">
      <c r="E444" s="108"/>
    </row>
    <row r="445" ht="15">
      <c r="E445" s="108"/>
    </row>
    <row r="446" ht="15">
      <c r="E446" s="108"/>
    </row>
    <row r="447" ht="15">
      <c r="E447" s="108"/>
    </row>
    <row r="448" ht="15">
      <c r="E448" s="108"/>
    </row>
    <row r="449" ht="15">
      <c r="E449" s="108"/>
    </row>
    <row r="450" ht="15">
      <c r="E450" s="108"/>
    </row>
    <row r="451" ht="15">
      <c r="E451" s="108"/>
    </row>
    <row r="452" ht="15">
      <c r="E452" s="108"/>
    </row>
    <row r="453" ht="15">
      <c r="E453" s="108"/>
    </row>
    <row r="454" ht="15">
      <c r="E454" s="108"/>
    </row>
    <row r="455" ht="15">
      <c r="E455" s="108"/>
    </row>
    <row r="456" ht="15">
      <c r="E456" s="108"/>
    </row>
    <row r="457" ht="15">
      <c r="E457" s="108"/>
    </row>
    <row r="458" ht="15">
      <c r="E458" s="108"/>
    </row>
    <row r="459" ht="15">
      <c r="E459" s="108"/>
    </row>
    <row r="460" ht="15">
      <c r="E460" s="108"/>
    </row>
    <row r="461" ht="15">
      <c r="E461" s="108"/>
    </row>
    <row r="462" ht="15">
      <c r="E462" s="108"/>
    </row>
    <row r="463" ht="15">
      <c r="E463" s="108"/>
    </row>
    <row r="464" ht="15">
      <c r="E464" s="108"/>
    </row>
    <row r="465" ht="15">
      <c r="E465" s="108"/>
    </row>
    <row r="466" ht="15">
      <c r="E466" s="108"/>
    </row>
    <row r="467" ht="15">
      <c r="E467" s="108"/>
    </row>
    <row r="468" ht="15">
      <c r="E468" s="108"/>
    </row>
    <row r="469" ht="15">
      <c r="E469" s="108"/>
    </row>
    <row r="470" ht="15">
      <c r="E470" s="108"/>
    </row>
    <row r="471" ht="15">
      <c r="E471" s="108"/>
    </row>
    <row r="472" ht="15">
      <c r="E472" s="108"/>
    </row>
    <row r="473" ht="15">
      <c r="E473" s="108"/>
    </row>
    <row r="474" ht="15">
      <c r="E474" s="108"/>
    </row>
    <row r="475" ht="15">
      <c r="E475" s="108"/>
    </row>
    <row r="476" ht="15">
      <c r="E476" s="108"/>
    </row>
    <row r="477" ht="15">
      <c r="E477" s="108"/>
    </row>
    <row r="478" ht="15">
      <c r="E478" s="108"/>
    </row>
    <row r="479" ht="15">
      <c r="E479" s="108"/>
    </row>
    <row r="480" ht="15">
      <c r="E480" s="108"/>
    </row>
    <row r="481" ht="15">
      <c r="E481" s="108"/>
    </row>
    <row r="482" ht="15">
      <c r="E482" s="108"/>
    </row>
    <row r="483" ht="15">
      <c r="E483" s="108"/>
    </row>
    <row r="484" ht="15">
      <c r="E484" s="108"/>
    </row>
    <row r="485" ht="15">
      <c r="E485" s="108"/>
    </row>
    <row r="486" ht="15">
      <c r="E486" s="108"/>
    </row>
    <row r="487" ht="15">
      <c r="E487" s="108"/>
    </row>
    <row r="488" ht="15">
      <c r="E488" s="108"/>
    </row>
    <row r="489" ht="15">
      <c r="E489" s="108"/>
    </row>
    <row r="490" ht="15">
      <c r="E490" s="108"/>
    </row>
    <row r="491" ht="15">
      <c r="E491" s="108"/>
    </row>
    <row r="492" ht="15">
      <c r="E492" s="108"/>
    </row>
    <row r="493" ht="15">
      <c r="E493" s="108"/>
    </row>
    <row r="494" ht="15">
      <c r="E494" s="108"/>
    </row>
    <row r="495" ht="15">
      <c r="E495" s="108"/>
    </row>
    <row r="496" ht="15">
      <c r="E496" s="108"/>
    </row>
    <row r="497" ht="15">
      <c r="E497" s="108"/>
    </row>
    <row r="498" ht="15">
      <c r="E498" s="108"/>
    </row>
    <row r="499" ht="15">
      <c r="E499" s="108"/>
    </row>
    <row r="500" ht="15">
      <c r="E500" s="108"/>
    </row>
    <row r="501" ht="15">
      <c r="E501" s="108"/>
    </row>
    <row r="502" ht="15">
      <c r="E502" s="108"/>
    </row>
    <row r="503" ht="15">
      <c r="E503" s="108"/>
    </row>
    <row r="504" ht="15">
      <c r="E504" s="108"/>
    </row>
    <row r="505" ht="15">
      <c r="E505" s="108"/>
    </row>
    <row r="506" ht="15">
      <c r="E506" s="108"/>
    </row>
    <row r="507" ht="15">
      <c r="E507" s="108"/>
    </row>
    <row r="508" ht="15">
      <c r="E508" s="108"/>
    </row>
    <row r="509" ht="15">
      <c r="E509" s="108"/>
    </row>
    <row r="510" ht="15">
      <c r="E510" s="108"/>
    </row>
    <row r="511" ht="15">
      <c r="E511" s="108"/>
    </row>
    <row r="512" ht="15">
      <c r="E512" s="108"/>
    </row>
    <row r="513" ht="15">
      <c r="E513" s="108"/>
    </row>
    <row r="514" ht="15">
      <c r="E514" s="108"/>
    </row>
    <row r="515" ht="15">
      <c r="E515" s="108"/>
    </row>
    <row r="516" ht="15">
      <c r="E516" s="108"/>
    </row>
    <row r="517" ht="15">
      <c r="E517" s="108"/>
    </row>
    <row r="518" ht="15">
      <c r="E518" s="108"/>
    </row>
    <row r="519" ht="15">
      <c r="E519" s="108"/>
    </row>
    <row r="520" ht="15">
      <c r="E520" s="108"/>
    </row>
    <row r="521" ht="15">
      <c r="E521" s="108"/>
    </row>
    <row r="522" ht="15">
      <c r="E522" s="108"/>
    </row>
    <row r="523" ht="15">
      <c r="E523" s="108"/>
    </row>
    <row r="524" ht="15">
      <c r="E524" s="108"/>
    </row>
    <row r="525" ht="15">
      <c r="E525" s="108"/>
    </row>
    <row r="526" ht="15">
      <c r="E526" s="108"/>
    </row>
    <row r="527" ht="15">
      <c r="E527" s="108"/>
    </row>
    <row r="528" ht="15">
      <c r="E528" s="108"/>
    </row>
    <row r="529" ht="15">
      <c r="E529" s="108"/>
    </row>
    <row r="530" ht="15">
      <c r="E530" s="108"/>
    </row>
    <row r="531" ht="15">
      <c r="E531" s="108"/>
    </row>
    <row r="532" ht="15">
      <c r="E532" s="108"/>
    </row>
    <row r="533" ht="15">
      <c r="E533" s="108"/>
    </row>
    <row r="534" ht="15">
      <c r="E534" s="108"/>
    </row>
    <row r="535" ht="15">
      <c r="E535" s="108"/>
    </row>
    <row r="536" ht="15">
      <c r="E536" s="108"/>
    </row>
    <row r="537" ht="15">
      <c r="E537" s="108"/>
    </row>
    <row r="538" ht="15">
      <c r="E538" s="108"/>
    </row>
    <row r="539" ht="15">
      <c r="E539" s="108"/>
    </row>
    <row r="540" ht="15">
      <c r="E540" s="108"/>
    </row>
    <row r="541" ht="15">
      <c r="E541" s="108"/>
    </row>
    <row r="542" ht="15">
      <c r="E542" s="108"/>
    </row>
    <row r="543" ht="15">
      <c r="E543" s="108"/>
    </row>
    <row r="544" ht="15">
      <c r="E544" s="108"/>
    </row>
    <row r="545" ht="15">
      <c r="E545" s="108"/>
    </row>
    <row r="546" ht="15">
      <c r="E546" s="108"/>
    </row>
    <row r="547" ht="15">
      <c r="E547" s="108"/>
    </row>
    <row r="548" ht="15">
      <c r="E548" s="108"/>
    </row>
    <row r="549" ht="15">
      <c r="E549" s="108"/>
    </row>
    <row r="550" ht="15">
      <c r="E550" s="108"/>
    </row>
    <row r="551" ht="15">
      <c r="E551" s="108"/>
    </row>
    <row r="552" ht="15">
      <c r="E552" s="108"/>
    </row>
    <row r="553" ht="15">
      <c r="E553" s="108"/>
    </row>
    <row r="554" ht="15">
      <c r="E554" s="108"/>
    </row>
    <row r="555" ht="15">
      <c r="E555" s="108"/>
    </row>
    <row r="556" ht="15">
      <c r="E556" s="108"/>
    </row>
    <row r="557" ht="15">
      <c r="E557" s="108"/>
    </row>
    <row r="558" ht="15">
      <c r="E558" s="108"/>
    </row>
    <row r="559" ht="15">
      <c r="E559" s="108"/>
    </row>
    <row r="560" ht="15">
      <c r="E560" s="108"/>
    </row>
    <row r="561" ht="15">
      <c r="E561" s="108"/>
    </row>
    <row r="562" ht="15">
      <c r="E562" s="108"/>
    </row>
    <row r="563" ht="15">
      <c r="E563" s="108"/>
    </row>
    <row r="564" ht="15">
      <c r="E564" s="108"/>
    </row>
    <row r="565" ht="15">
      <c r="E565" s="108"/>
    </row>
    <row r="566" ht="15">
      <c r="E566" s="108"/>
    </row>
    <row r="567" ht="15">
      <c r="E567" s="108"/>
    </row>
    <row r="568" ht="15">
      <c r="E568" s="108"/>
    </row>
    <row r="569" ht="15">
      <c r="E569" s="108"/>
    </row>
    <row r="570" ht="15">
      <c r="E570" s="108"/>
    </row>
    <row r="571" ht="15">
      <c r="E571" s="108"/>
    </row>
    <row r="572" ht="15">
      <c r="E572" s="108"/>
    </row>
    <row r="573" ht="15">
      <c r="E573" s="108"/>
    </row>
    <row r="574" ht="15">
      <c r="E574" s="108"/>
    </row>
    <row r="575" ht="15">
      <c r="E575" s="108"/>
    </row>
    <row r="576" ht="15">
      <c r="E576" s="108"/>
    </row>
    <row r="577" ht="15">
      <c r="E577" s="108"/>
    </row>
    <row r="578" ht="15">
      <c r="E578" s="108"/>
    </row>
    <row r="579" ht="15">
      <c r="E579" s="108"/>
    </row>
    <row r="580" ht="15">
      <c r="E580" s="108"/>
    </row>
    <row r="581" ht="15">
      <c r="E581" s="108"/>
    </row>
    <row r="582" ht="15">
      <c r="E582" s="108"/>
    </row>
    <row r="583" ht="15">
      <c r="E583" s="108"/>
    </row>
    <row r="584" ht="15">
      <c r="E584" s="108"/>
    </row>
    <row r="585" ht="15">
      <c r="E585" s="108"/>
    </row>
    <row r="586" ht="15">
      <c r="E586" s="108"/>
    </row>
    <row r="587" ht="15">
      <c r="E587" s="108"/>
    </row>
    <row r="588" ht="15">
      <c r="E588" s="108"/>
    </row>
    <row r="589" ht="15">
      <c r="E589" s="108"/>
    </row>
    <row r="590" ht="15">
      <c r="E590" s="108"/>
    </row>
    <row r="591" ht="15">
      <c r="E591" s="108"/>
    </row>
    <row r="592" ht="15">
      <c r="E592" s="108"/>
    </row>
    <row r="593" ht="15">
      <c r="E593" s="108"/>
    </row>
    <row r="594" ht="15">
      <c r="E594" s="108"/>
    </row>
    <row r="595" ht="15">
      <c r="E595" s="108"/>
    </row>
    <row r="596" ht="15">
      <c r="E596" s="108"/>
    </row>
    <row r="597" ht="15">
      <c r="E597" s="108"/>
    </row>
    <row r="598" ht="15">
      <c r="E598" s="108"/>
    </row>
    <row r="599" ht="15">
      <c r="E599" s="108"/>
    </row>
    <row r="600" ht="15">
      <c r="E600" s="108"/>
    </row>
    <row r="601" ht="15">
      <c r="E601" s="108"/>
    </row>
    <row r="602" ht="15">
      <c r="E602" s="108"/>
    </row>
    <row r="603" ht="15">
      <c r="E603" s="108"/>
    </row>
    <row r="604" ht="15">
      <c r="E604" s="108"/>
    </row>
    <row r="605" ht="15">
      <c r="E605" s="108"/>
    </row>
    <row r="606" ht="15">
      <c r="E606" s="108"/>
    </row>
    <row r="607" ht="15">
      <c r="E607" s="108"/>
    </row>
    <row r="608" ht="15">
      <c r="E608" s="108"/>
    </row>
    <row r="609" ht="15">
      <c r="E609" s="108"/>
    </row>
    <row r="610" ht="15">
      <c r="E610" s="108"/>
    </row>
    <row r="611" ht="15">
      <c r="E611" s="108"/>
    </row>
    <row r="612" ht="15">
      <c r="E612" s="108"/>
    </row>
    <row r="613" ht="15">
      <c r="E613" s="108"/>
    </row>
    <row r="614" ht="15">
      <c r="E614" s="108"/>
    </row>
    <row r="615" ht="15">
      <c r="E615" s="108"/>
    </row>
    <row r="616" ht="15">
      <c r="E616" s="108"/>
    </row>
    <row r="617" ht="15">
      <c r="E617" s="108"/>
    </row>
    <row r="618" ht="15">
      <c r="E618" s="108"/>
    </row>
    <row r="619" ht="15">
      <c r="E619" s="108"/>
    </row>
    <row r="620" ht="15">
      <c r="E620" s="108"/>
    </row>
    <row r="621" ht="15">
      <c r="E621" s="108"/>
    </row>
    <row r="622" ht="15">
      <c r="E622" s="108"/>
    </row>
    <row r="623" ht="15">
      <c r="E623" s="108"/>
    </row>
    <row r="624" ht="15">
      <c r="E624" s="108"/>
    </row>
    <row r="625" ht="15">
      <c r="E625" s="108"/>
    </row>
    <row r="626" ht="15">
      <c r="E626" s="108"/>
    </row>
    <row r="627" ht="15">
      <c r="E627" s="108"/>
    </row>
    <row r="628" ht="15">
      <c r="E628" s="108"/>
    </row>
    <row r="629" ht="15">
      <c r="E629" s="108"/>
    </row>
    <row r="630" ht="15">
      <c r="E630" s="108"/>
    </row>
    <row r="631" ht="15">
      <c r="E631" s="108"/>
    </row>
    <row r="632" ht="15">
      <c r="E632" s="108"/>
    </row>
    <row r="633" ht="15">
      <c r="E633" s="108"/>
    </row>
    <row r="634" ht="15">
      <c r="E634" s="108"/>
    </row>
    <row r="635" ht="15">
      <c r="E635" s="108"/>
    </row>
    <row r="636" ht="15">
      <c r="E636" s="108"/>
    </row>
    <row r="637" ht="15">
      <c r="E637" s="108"/>
    </row>
    <row r="638" ht="15">
      <c r="E638" s="108"/>
    </row>
    <row r="639" ht="15">
      <c r="E639" s="108"/>
    </row>
    <row r="640" ht="15">
      <c r="E640" s="108"/>
    </row>
    <row r="641" ht="15">
      <c r="E641" s="108"/>
    </row>
    <row r="642" ht="15">
      <c r="E642" s="108"/>
    </row>
    <row r="643" ht="15">
      <c r="E643" s="108"/>
    </row>
    <row r="644" ht="15">
      <c r="E644" s="108"/>
    </row>
    <row r="645" ht="15">
      <c r="E645" s="108"/>
    </row>
    <row r="646" ht="15">
      <c r="E646" s="108"/>
    </row>
    <row r="647" ht="15">
      <c r="E647" s="108"/>
    </row>
    <row r="648" ht="15">
      <c r="E648" s="108"/>
    </row>
    <row r="649" ht="15">
      <c r="E649" s="108"/>
    </row>
    <row r="650" ht="15">
      <c r="E650" s="108"/>
    </row>
    <row r="651" ht="15">
      <c r="E651" s="108"/>
    </row>
    <row r="652" ht="15">
      <c r="E652" s="108"/>
    </row>
    <row r="653" ht="15">
      <c r="E653" s="108"/>
    </row>
    <row r="654" ht="15">
      <c r="E654" s="108"/>
    </row>
    <row r="655" ht="15">
      <c r="E655" s="108"/>
    </row>
    <row r="656" ht="15">
      <c r="E656" s="108"/>
    </row>
    <row r="657" ht="15">
      <c r="E657" s="108"/>
    </row>
    <row r="658" ht="15">
      <c r="E658" s="108"/>
    </row>
    <row r="659" ht="15">
      <c r="E659" s="108"/>
    </row>
    <row r="660" ht="15">
      <c r="E660" s="108"/>
    </row>
    <row r="661" ht="15">
      <c r="E661" s="108"/>
    </row>
    <row r="662" ht="15">
      <c r="E662" s="108"/>
    </row>
  </sheetData>
  <sheetProtection/>
  <mergeCells count="14">
    <mergeCell ref="A9:F9"/>
    <mergeCell ref="A7:F7"/>
    <mergeCell ref="A384:F384"/>
    <mergeCell ref="A2:F2"/>
    <mergeCell ref="A1:F1"/>
    <mergeCell ref="A3:F3"/>
    <mergeCell ref="A4:F4"/>
    <mergeCell ref="A5:F5"/>
    <mergeCell ref="A10:A11"/>
    <mergeCell ref="B10:B11"/>
    <mergeCell ref="C10:C11"/>
    <mergeCell ref="D10:D11"/>
    <mergeCell ref="E10:F10"/>
    <mergeCell ref="A8:F8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G502"/>
  <sheetViews>
    <sheetView zoomScalePageLayoutView="0" workbookViewId="0" topLeftCell="A279">
      <selection activeCell="E279" sqref="E1:G16384"/>
    </sheetView>
  </sheetViews>
  <sheetFormatPr defaultColWidth="9.125" defaultRowHeight="12.75"/>
  <cols>
    <col min="1" max="1" width="86.25390625" style="72" customWidth="1"/>
    <col min="2" max="2" width="14.50390625" style="143" customWidth="1"/>
    <col min="3" max="3" width="4.875" style="143" customWidth="1"/>
    <col min="4" max="4" width="12.50390625" style="71" customWidth="1"/>
    <col min="5" max="5" width="14.00390625" style="71" hidden="1" customWidth="1"/>
    <col min="6" max="6" width="14.25390625" style="71" hidden="1" customWidth="1"/>
    <col min="7" max="7" width="10.625" style="71" hidden="1" customWidth="1"/>
    <col min="8" max="16384" width="9.125" style="72" customWidth="1"/>
  </cols>
  <sheetData>
    <row r="1" spans="1:4" ht="15">
      <c r="A1" s="170" t="s">
        <v>750</v>
      </c>
      <c r="B1" s="170"/>
      <c r="C1" s="170"/>
      <c r="D1" s="170"/>
    </row>
    <row r="2" spans="1:4" ht="15">
      <c r="A2" s="170" t="s">
        <v>52</v>
      </c>
      <c r="B2" s="170"/>
      <c r="C2" s="170"/>
      <c r="D2" s="170"/>
    </row>
    <row r="3" spans="1:4" ht="15">
      <c r="A3" s="170" t="s">
        <v>53</v>
      </c>
      <c r="B3" s="170"/>
      <c r="C3" s="170"/>
      <c r="D3" s="170"/>
    </row>
    <row r="4" spans="1:4" ht="15">
      <c r="A4" s="170" t="s">
        <v>50</v>
      </c>
      <c r="B4" s="170"/>
      <c r="C4" s="170"/>
      <c r="D4" s="170"/>
    </row>
    <row r="5" spans="1:4" ht="15">
      <c r="A5" s="170" t="s">
        <v>740</v>
      </c>
      <c r="B5" s="170"/>
      <c r="C5" s="170"/>
      <c r="D5" s="170"/>
    </row>
    <row r="7" spans="1:4" ht="70.5" customHeight="1">
      <c r="A7" s="174" t="s">
        <v>464</v>
      </c>
      <c r="B7" s="174"/>
      <c r="C7" s="174"/>
      <c r="D7" s="174"/>
    </row>
    <row r="8" spans="1:4" ht="15">
      <c r="A8" s="175" t="s">
        <v>465</v>
      </c>
      <c r="B8" s="175"/>
      <c r="C8" s="175"/>
      <c r="D8" s="175"/>
    </row>
    <row r="9" spans="3:4" ht="15">
      <c r="C9" s="181" t="s">
        <v>51</v>
      </c>
      <c r="D9" s="181"/>
    </row>
    <row r="10" spans="1:7" s="77" customFormat="1" ht="15">
      <c r="A10" s="75" t="s">
        <v>16</v>
      </c>
      <c r="B10" s="112" t="s">
        <v>94</v>
      </c>
      <c r="C10" s="144" t="s">
        <v>95</v>
      </c>
      <c r="D10" s="112" t="s">
        <v>3</v>
      </c>
      <c r="E10" s="171" t="s">
        <v>441</v>
      </c>
      <c r="F10" s="171"/>
      <c r="G10" s="171"/>
    </row>
    <row r="11" spans="1:7" s="77" customFormat="1" ht="30.75">
      <c r="A11" s="64">
        <v>1</v>
      </c>
      <c r="B11" s="80">
        <v>2</v>
      </c>
      <c r="C11" s="145">
        <v>3</v>
      </c>
      <c r="D11" s="80">
        <v>4</v>
      </c>
      <c r="E11" s="78" t="s">
        <v>442</v>
      </c>
      <c r="F11" s="78" t="s">
        <v>445</v>
      </c>
      <c r="G11" s="78" t="s">
        <v>446</v>
      </c>
    </row>
    <row r="12" spans="1:7" s="86" customFormat="1" ht="30.75">
      <c r="A12" s="122" t="s">
        <v>28</v>
      </c>
      <c r="B12" s="123" t="s">
        <v>204</v>
      </c>
      <c r="C12" s="124"/>
      <c r="D12" s="123">
        <f>D13+D29+D40+D63+D76+D43+D50+D54+D58</f>
        <v>10931.961</v>
      </c>
      <c r="E12" s="123">
        <f>E13+E29+E40+E63+E76+E43+E50+E54+E58</f>
        <v>8709</v>
      </c>
      <c r="F12" s="123">
        <f>F13+F29+F40+F63+F76+F43+F50+F54+F58</f>
        <v>2222.961</v>
      </c>
      <c r="G12" s="123">
        <f>G13+G29+G40+G63+G76+G43+G50+G54+G58</f>
        <v>0</v>
      </c>
    </row>
    <row r="13" spans="1:7" s="86" customFormat="1" ht="30.75">
      <c r="A13" s="87" t="s">
        <v>205</v>
      </c>
      <c r="B13" s="119" t="s">
        <v>377</v>
      </c>
      <c r="C13" s="108"/>
      <c r="D13" s="119">
        <f>D14+D16+D18+D20+D22+D24+D27</f>
        <v>4792.960999999999</v>
      </c>
      <c r="E13" s="119">
        <f>E14+E16+E18+E20+E22+E24+E27</f>
        <v>2570</v>
      </c>
      <c r="F13" s="119">
        <f>F14+F16+F18+F20+F22+F24+F27</f>
        <v>2222.961</v>
      </c>
      <c r="G13" s="119">
        <f>G14+G16+G18+G20+G22+G24+G27</f>
        <v>0</v>
      </c>
    </row>
    <row r="14" spans="1:7" s="86" customFormat="1" ht="30.75">
      <c r="A14" s="87" t="s">
        <v>806</v>
      </c>
      <c r="B14" s="119" t="s">
        <v>796</v>
      </c>
      <c r="C14" s="108"/>
      <c r="D14" s="119">
        <f>D15</f>
        <v>400</v>
      </c>
      <c r="E14" s="119">
        <f>E15</f>
        <v>400</v>
      </c>
      <c r="F14" s="119">
        <f>F15</f>
        <v>0</v>
      </c>
      <c r="G14" s="119">
        <f>G15</f>
        <v>0</v>
      </c>
    </row>
    <row r="15" spans="1:7" s="86" customFormat="1" ht="30.75">
      <c r="A15" s="87" t="s">
        <v>140</v>
      </c>
      <c r="B15" s="119" t="s">
        <v>796</v>
      </c>
      <c r="C15" s="108" t="s">
        <v>141</v>
      </c>
      <c r="D15" s="119">
        <v>400</v>
      </c>
      <c r="E15" s="119">
        <v>400</v>
      </c>
      <c r="F15" s="119"/>
      <c r="G15" s="119"/>
    </row>
    <row r="16" spans="1:7" s="86" customFormat="1" ht="46.5">
      <c r="A16" s="87" t="s">
        <v>738</v>
      </c>
      <c r="B16" s="119" t="s">
        <v>749</v>
      </c>
      <c r="C16" s="108"/>
      <c r="D16" s="119">
        <f>D17</f>
        <v>2222.961</v>
      </c>
      <c r="E16" s="119">
        <f>E17</f>
        <v>0</v>
      </c>
      <c r="F16" s="119">
        <f>F17</f>
        <v>2222.961</v>
      </c>
      <c r="G16" s="119">
        <f>G17</f>
        <v>0</v>
      </c>
    </row>
    <row r="17" spans="1:7" s="86" customFormat="1" ht="30.75">
      <c r="A17" s="87" t="s">
        <v>140</v>
      </c>
      <c r="B17" s="119" t="s">
        <v>749</v>
      </c>
      <c r="C17" s="108" t="s">
        <v>141</v>
      </c>
      <c r="D17" s="119">
        <v>2222.961</v>
      </c>
      <c r="E17" s="119"/>
      <c r="F17" s="119">
        <v>2222.961</v>
      </c>
      <c r="G17" s="119"/>
    </row>
    <row r="18" spans="1:7" ht="156" hidden="1">
      <c r="A18" s="87" t="s">
        <v>56</v>
      </c>
      <c r="B18" s="119" t="s">
        <v>207</v>
      </c>
      <c r="C18" s="108"/>
      <c r="D18" s="119">
        <f>D19</f>
        <v>0</v>
      </c>
      <c r="E18" s="119">
        <f>E19</f>
        <v>0</v>
      </c>
      <c r="F18" s="119">
        <f>F19</f>
        <v>0</v>
      </c>
      <c r="G18" s="119">
        <f>G19</f>
        <v>0</v>
      </c>
    </row>
    <row r="19" spans="1:7" ht="30.75" hidden="1">
      <c r="A19" s="87" t="s">
        <v>140</v>
      </c>
      <c r="B19" s="119" t="s">
        <v>207</v>
      </c>
      <c r="C19" s="108" t="s">
        <v>141</v>
      </c>
      <c r="D19" s="119"/>
      <c r="E19" s="78"/>
      <c r="F19" s="78"/>
      <c r="G19" s="78"/>
    </row>
    <row r="20" spans="1:7" ht="156" hidden="1">
      <c r="A20" s="87" t="s">
        <v>66</v>
      </c>
      <c r="B20" s="119" t="s">
        <v>208</v>
      </c>
      <c r="C20" s="108"/>
      <c r="D20" s="119">
        <f>D21</f>
        <v>0</v>
      </c>
      <c r="E20" s="119">
        <f>E21</f>
        <v>0</v>
      </c>
      <c r="F20" s="119">
        <f>F21</f>
        <v>0</v>
      </c>
      <c r="G20" s="119">
        <f>G21</f>
        <v>0</v>
      </c>
    </row>
    <row r="21" spans="1:7" ht="30.75" hidden="1">
      <c r="A21" s="87" t="s">
        <v>140</v>
      </c>
      <c r="B21" s="119" t="s">
        <v>208</v>
      </c>
      <c r="C21" s="108" t="s">
        <v>141</v>
      </c>
      <c r="D21" s="119"/>
      <c r="E21" s="78"/>
      <c r="F21" s="78"/>
      <c r="G21" s="78"/>
    </row>
    <row r="22" spans="1:7" ht="171" hidden="1">
      <c r="A22" s="87" t="s">
        <v>165</v>
      </c>
      <c r="B22" s="119" t="s">
        <v>209</v>
      </c>
      <c r="C22" s="108"/>
      <c r="D22" s="119">
        <f>D23</f>
        <v>0</v>
      </c>
      <c r="E22" s="119">
        <f>E23</f>
        <v>0</v>
      </c>
      <c r="F22" s="119">
        <f>F23</f>
        <v>0</v>
      </c>
      <c r="G22" s="119">
        <f>G23</f>
        <v>0</v>
      </c>
    </row>
    <row r="23" spans="1:7" ht="30.75" hidden="1">
      <c r="A23" s="87" t="s">
        <v>140</v>
      </c>
      <c r="B23" s="119" t="s">
        <v>209</v>
      </c>
      <c r="C23" s="108" t="s">
        <v>141</v>
      </c>
      <c r="D23" s="119"/>
      <c r="E23" s="78"/>
      <c r="F23" s="78"/>
      <c r="G23" s="78"/>
    </row>
    <row r="24" spans="1:7" ht="15">
      <c r="A24" s="87" t="s">
        <v>19</v>
      </c>
      <c r="B24" s="119" t="s">
        <v>210</v>
      </c>
      <c r="C24" s="108"/>
      <c r="D24" s="119">
        <f>D26+D25</f>
        <v>2170</v>
      </c>
      <c r="E24" s="119">
        <f>E26+E25</f>
        <v>2170</v>
      </c>
      <c r="F24" s="119">
        <f>F26+F25</f>
        <v>0</v>
      </c>
      <c r="G24" s="119">
        <f>G26+G25</f>
        <v>0</v>
      </c>
    </row>
    <row r="25" spans="1:7" ht="30.75" hidden="1">
      <c r="A25" s="87" t="s">
        <v>173</v>
      </c>
      <c r="B25" s="119" t="s">
        <v>210</v>
      </c>
      <c r="C25" s="88">
        <v>200</v>
      </c>
      <c r="D25" s="119"/>
      <c r="E25" s="119"/>
      <c r="F25" s="119"/>
      <c r="G25" s="119"/>
    </row>
    <row r="26" spans="1:7" ht="30.75">
      <c r="A26" s="87" t="s">
        <v>140</v>
      </c>
      <c r="B26" s="119" t="s">
        <v>210</v>
      </c>
      <c r="C26" s="108" t="s">
        <v>141</v>
      </c>
      <c r="D26" s="119">
        <f>2170</f>
        <v>2170</v>
      </c>
      <c r="E26" s="78">
        <f>2170</f>
        <v>2170</v>
      </c>
      <c r="F26" s="78"/>
      <c r="G26" s="78"/>
    </row>
    <row r="27" spans="1:7" ht="46.5" hidden="1">
      <c r="A27" s="87" t="s">
        <v>65</v>
      </c>
      <c r="B27" s="119" t="s">
        <v>211</v>
      </c>
      <c r="C27" s="108"/>
      <c r="D27" s="119">
        <f>D28</f>
        <v>0</v>
      </c>
      <c r="E27" s="119">
        <f>E28</f>
        <v>0</v>
      </c>
      <c r="F27" s="119">
        <f>F28</f>
        <v>0</v>
      </c>
      <c r="G27" s="119">
        <f>G28</f>
        <v>0</v>
      </c>
    </row>
    <row r="28" spans="1:7" ht="30.75" hidden="1">
      <c r="A28" s="87" t="s">
        <v>140</v>
      </c>
      <c r="B28" s="119" t="s">
        <v>211</v>
      </c>
      <c r="C28" s="108" t="s">
        <v>141</v>
      </c>
      <c r="D28" s="119"/>
      <c r="E28" s="78"/>
      <c r="F28" s="78"/>
      <c r="G28" s="78"/>
    </row>
    <row r="29" spans="1:7" s="86" customFormat="1" ht="30.75">
      <c r="A29" s="87" t="s">
        <v>383</v>
      </c>
      <c r="B29" s="119" t="s">
        <v>213</v>
      </c>
      <c r="C29" s="108"/>
      <c r="D29" s="119">
        <f>D30+D32+D34+D36+D38</f>
        <v>5759</v>
      </c>
      <c r="E29" s="119">
        <f>E30+E32+E34+E36+E38</f>
        <v>5759</v>
      </c>
      <c r="F29" s="119">
        <f>F30+F32+F34+F36+F38</f>
        <v>0</v>
      </c>
      <c r="G29" s="119">
        <f>G30+G32+G34+G36+G38</f>
        <v>0</v>
      </c>
    </row>
    <row r="30" spans="1:7" ht="140.25" hidden="1">
      <c r="A30" s="87" t="s">
        <v>67</v>
      </c>
      <c r="B30" s="119" t="s">
        <v>214</v>
      </c>
      <c r="C30" s="108"/>
      <c r="D30" s="119">
        <f>D31</f>
        <v>0</v>
      </c>
      <c r="E30" s="119">
        <f>E31</f>
        <v>0</v>
      </c>
      <c r="F30" s="119">
        <f>F31</f>
        <v>0</v>
      </c>
      <c r="G30" s="119">
        <f>G31</f>
        <v>0</v>
      </c>
    </row>
    <row r="31" spans="1:7" ht="30.75" hidden="1">
      <c r="A31" s="87" t="s">
        <v>140</v>
      </c>
      <c r="B31" s="119" t="s">
        <v>214</v>
      </c>
      <c r="C31" s="108" t="s">
        <v>141</v>
      </c>
      <c r="D31" s="119"/>
      <c r="E31" s="78"/>
      <c r="F31" s="78"/>
      <c r="G31" s="78"/>
    </row>
    <row r="32" spans="1:7" ht="140.25" hidden="1">
      <c r="A32" s="87" t="s">
        <v>155</v>
      </c>
      <c r="B32" s="119" t="s">
        <v>215</v>
      </c>
      <c r="C32" s="108"/>
      <c r="D32" s="119">
        <f>D33</f>
        <v>0</v>
      </c>
      <c r="E32" s="119">
        <f>E33</f>
        <v>0</v>
      </c>
      <c r="F32" s="119">
        <f>F33</f>
        <v>0</v>
      </c>
      <c r="G32" s="119">
        <f>G33</f>
        <v>0</v>
      </c>
    </row>
    <row r="33" spans="1:7" ht="30.75" hidden="1">
      <c r="A33" s="87" t="s">
        <v>140</v>
      </c>
      <c r="B33" s="119" t="s">
        <v>215</v>
      </c>
      <c r="C33" s="108" t="s">
        <v>141</v>
      </c>
      <c r="D33" s="119"/>
      <c r="E33" s="78"/>
      <c r="F33" s="78"/>
      <c r="G33" s="78"/>
    </row>
    <row r="34" spans="1:7" ht="108.75" hidden="1">
      <c r="A34" s="87" t="s">
        <v>192</v>
      </c>
      <c r="B34" s="119" t="s">
        <v>216</v>
      </c>
      <c r="C34" s="108"/>
      <c r="D34" s="119">
        <f>D35</f>
        <v>0</v>
      </c>
      <c r="E34" s="119">
        <f>E35</f>
        <v>0</v>
      </c>
      <c r="F34" s="119">
        <f>F35</f>
        <v>0</v>
      </c>
      <c r="G34" s="119">
        <f>G35</f>
        <v>0</v>
      </c>
    </row>
    <row r="35" spans="1:7" ht="30.75" hidden="1">
      <c r="A35" s="87" t="s">
        <v>140</v>
      </c>
      <c r="B35" s="119" t="s">
        <v>216</v>
      </c>
      <c r="C35" s="108" t="s">
        <v>141</v>
      </c>
      <c r="D35" s="119"/>
      <c r="E35" s="78"/>
      <c r="F35" s="78"/>
      <c r="G35" s="78"/>
    </row>
    <row r="36" spans="1:7" ht="30.75">
      <c r="A36" s="87" t="s">
        <v>142</v>
      </c>
      <c r="B36" s="119" t="s">
        <v>217</v>
      </c>
      <c r="C36" s="108"/>
      <c r="D36" s="119">
        <f>D37</f>
        <v>5759</v>
      </c>
      <c r="E36" s="119">
        <f>E37</f>
        <v>5759</v>
      </c>
      <c r="F36" s="119">
        <f>F37</f>
        <v>0</v>
      </c>
      <c r="G36" s="119">
        <f>G37</f>
        <v>0</v>
      </c>
    </row>
    <row r="37" spans="1:7" ht="30.75">
      <c r="A37" s="87" t="s">
        <v>140</v>
      </c>
      <c r="B37" s="119" t="s">
        <v>217</v>
      </c>
      <c r="C37" s="108" t="s">
        <v>141</v>
      </c>
      <c r="D37" s="119">
        <f>330+309+5120</f>
        <v>5759</v>
      </c>
      <c r="E37" s="78">
        <f>330+309+5120</f>
        <v>5759</v>
      </c>
      <c r="F37" s="78"/>
      <c r="G37" s="78"/>
    </row>
    <row r="38" spans="1:7" ht="46.5" hidden="1">
      <c r="A38" s="87" t="s">
        <v>65</v>
      </c>
      <c r="B38" s="119" t="s">
        <v>218</v>
      </c>
      <c r="C38" s="108"/>
      <c r="D38" s="119">
        <f>D39</f>
        <v>0</v>
      </c>
      <c r="E38" s="119">
        <f>E39</f>
        <v>0</v>
      </c>
      <c r="F38" s="119">
        <f>F39</f>
        <v>0</v>
      </c>
      <c r="G38" s="119">
        <f>G39</f>
        <v>0</v>
      </c>
    </row>
    <row r="39" spans="1:7" ht="30.75" hidden="1">
      <c r="A39" s="87" t="s">
        <v>140</v>
      </c>
      <c r="B39" s="119" t="s">
        <v>219</v>
      </c>
      <c r="C39" s="108" t="s">
        <v>141</v>
      </c>
      <c r="D39" s="119"/>
      <c r="E39" s="78"/>
      <c r="F39" s="78"/>
      <c r="G39" s="78"/>
    </row>
    <row r="40" spans="1:7" s="86" customFormat="1" ht="30.75">
      <c r="A40" s="87" t="s">
        <v>220</v>
      </c>
      <c r="B40" s="119" t="s">
        <v>221</v>
      </c>
      <c r="C40" s="108"/>
      <c r="D40" s="119">
        <f>D41</f>
        <v>90</v>
      </c>
      <c r="E40" s="119">
        <f aca="true" t="shared" si="0" ref="E40:G41">E41</f>
        <v>90</v>
      </c>
      <c r="F40" s="119">
        <f t="shared" si="0"/>
        <v>0</v>
      </c>
      <c r="G40" s="119">
        <f t="shared" si="0"/>
        <v>0</v>
      </c>
    </row>
    <row r="41" spans="1:7" ht="15">
      <c r="A41" s="87" t="s">
        <v>17</v>
      </c>
      <c r="B41" s="119" t="s">
        <v>222</v>
      </c>
      <c r="C41" s="108"/>
      <c r="D41" s="119">
        <f>D42</f>
        <v>90</v>
      </c>
      <c r="E41" s="119">
        <f t="shared" si="0"/>
        <v>90</v>
      </c>
      <c r="F41" s="119">
        <f t="shared" si="0"/>
        <v>0</v>
      </c>
      <c r="G41" s="119">
        <f t="shared" si="0"/>
        <v>0</v>
      </c>
    </row>
    <row r="42" spans="1:7" ht="30.75">
      <c r="A42" s="87" t="s">
        <v>140</v>
      </c>
      <c r="B42" s="119" t="s">
        <v>222</v>
      </c>
      <c r="C42" s="108" t="s">
        <v>141</v>
      </c>
      <c r="D42" s="119">
        <v>90</v>
      </c>
      <c r="E42" s="78">
        <v>90</v>
      </c>
      <c r="F42" s="78"/>
      <c r="G42" s="78"/>
    </row>
    <row r="43" spans="1:7" ht="30.75" hidden="1">
      <c r="A43" s="87" t="s">
        <v>390</v>
      </c>
      <c r="B43" s="119" t="s">
        <v>224</v>
      </c>
      <c r="C43" s="108"/>
      <c r="D43" s="119">
        <f>D44+D46+D48</f>
        <v>0</v>
      </c>
      <c r="E43" s="119">
        <f>E44+E46+E48</f>
        <v>0</v>
      </c>
      <c r="F43" s="119">
        <f>F44+F46+F48</f>
        <v>0</v>
      </c>
      <c r="G43" s="119">
        <f>G44+G46+G48</f>
        <v>0</v>
      </c>
    </row>
    <row r="44" spans="1:7" ht="15" hidden="1">
      <c r="A44" s="87" t="s">
        <v>45</v>
      </c>
      <c r="B44" s="119" t="s">
        <v>358</v>
      </c>
      <c r="C44" s="108"/>
      <c r="D44" s="119">
        <f>D45</f>
        <v>0</v>
      </c>
      <c r="E44" s="119">
        <f>E45</f>
        <v>0</v>
      </c>
      <c r="F44" s="119">
        <f>F45</f>
        <v>0</v>
      </c>
      <c r="G44" s="119">
        <f>G45</f>
        <v>0</v>
      </c>
    </row>
    <row r="45" spans="1:7" ht="30.75" hidden="1">
      <c r="A45" s="87" t="s">
        <v>140</v>
      </c>
      <c r="B45" s="119" t="s">
        <v>358</v>
      </c>
      <c r="C45" s="108" t="s">
        <v>141</v>
      </c>
      <c r="D45" s="119"/>
      <c r="E45" s="78"/>
      <c r="F45" s="78"/>
      <c r="G45" s="78"/>
    </row>
    <row r="46" spans="1:7" ht="46.5" hidden="1">
      <c r="A46" s="87" t="s">
        <v>157</v>
      </c>
      <c r="B46" s="119" t="s">
        <v>359</v>
      </c>
      <c r="C46" s="108"/>
      <c r="D46" s="119">
        <f>D47</f>
        <v>0</v>
      </c>
      <c r="E46" s="119">
        <f>E47</f>
        <v>0</v>
      </c>
      <c r="F46" s="119">
        <f>F47</f>
        <v>0</v>
      </c>
      <c r="G46" s="119">
        <f>G47</f>
        <v>0</v>
      </c>
    </row>
    <row r="47" spans="1:7" ht="30.75" hidden="1">
      <c r="A47" s="87" t="s">
        <v>140</v>
      </c>
      <c r="B47" s="119" t="s">
        <v>359</v>
      </c>
      <c r="C47" s="108" t="s">
        <v>141</v>
      </c>
      <c r="D47" s="119"/>
      <c r="E47" s="78"/>
      <c r="F47" s="78"/>
      <c r="G47" s="78"/>
    </row>
    <row r="48" spans="1:7" ht="30.75" hidden="1">
      <c r="A48" s="87" t="s">
        <v>158</v>
      </c>
      <c r="B48" s="119" t="s">
        <v>360</v>
      </c>
      <c r="C48" s="108"/>
      <c r="D48" s="119">
        <f>D49</f>
        <v>0</v>
      </c>
      <c r="E48" s="119">
        <f>E49</f>
        <v>0</v>
      </c>
      <c r="F48" s="119">
        <f>F49</f>
        <v>0</v>
      </c>
      <c r="G48" s="119">
        <f>G49</f>
        <v>0</v>
      </c>
    </row>
    <row r="49" spans="1:7" ht="30.75" hidden="1">
      <c r="A49" s="87" t="s">
        <v>140</v>
      </c>
      <c r="B49" s="119" t="s">
        <v>360</v>
      </c>
      <c r="C49" s="108" t="s">
        <v>141</v>
      </c>
      <c r="D49" s="119"/>
      <c r="E49" s="78"/>
      <c r="F49" s="78"/>
      <c r="G49" s="78"/>
    </row>
    <row r="50" spans="1:7" ht="30.75" hidden="1">
      <c r="A50" s="87" t="s">
        <v>384</v>
      </c>
      <c r="B50" s="119" t="s">
        <v>226</v>
      </c>
      <c r="C50" s="108"/>
      <c r="D50" s="119">
        <f>D51</f>
        <v>0</v>
      </c>
      <c r="E50" s="119">
        <f>E51</f>
        <v>0</v>
      </c>
      <c r="F50" s="119">
        <f>F51</f>
        <v>0</v>
      </c>
      <c r="G50" s="119">
        <f>G51</f>
        <v>0</v>
      </c>
    </row>
    <row r="51" spans="1:7" ht="15" hidden="1">
      <c r="A51" s="87" t="s">
        <v>114</v>
      </c>
      <c r="B51" s="119" t="s">
        <v>361</v>
      </c>
      <c r="C51" s="108"/>
      <c r="D51" s="119">
        <f>D52+D53</f>
        <v>0</v>
      </c>
      <c r="E51" s="119">
        <f>E52+E53</f>
        <v>0</v>
      </c>
      <c r="F51" s="119">
        <f>F52+F53</f>
        <v>0</v>
      </c>
      <c r="G51" s="119">
        <f>G52+G53</f>
        <v>0</v>
      </c>
    </row>
    <row r="52" spans="1:7" ht="46.5" hidden="1">
      <c r="A52" s="87" t="s">
        <v>131</v>
      </c>
      <c r="B52" s="119" t="s">
        <v>361</v>
      </c>
      <c r="C52" s="108" t="s">
        <v>132</v>
      </c>
      <c r="D52" s="119"/>
      <c r="E52" s="78"/>
      <c r="F52" s="78"/>
      <c r="G52" s="78"/>
    </row>
    <row r="53" spans="1:7" ht="30.75" hidden="1">
      <c r="A53" s="87" t="s">
        <v>173</v>
      </c>
      <c r="B53" s="119" t="s">
        <v>361</v>
      </c>
      <c r="C53" s="108" t="s">
        <v>133</v>
      </c>
      <c r="D53" s="119"/>
      <c r="E53" s="78"/>
      <c r="F53" s="78"/>
      <c r="G53" s="78"/>
    </row>
    <row r="54" spans="1:7" ht="30.75" hidden="1">
      <c r="A54" s="87" t="s">
        <v>343</v>
      </c>
      <c r="B54" s="119" t="s">
        <v>228</v>
      </c>
      <c r="C54" s="108"/>
      <c r="D54" s="119">
        <f>D55</f>
        <v>0</v>
      </c>
      <c r="E54" s="119">
        <f>E55</f>
        <v>0</v>
      </c>
      <c r="F54" s="119">
        <f>F55</f>
        <v>0</v>
      </c>
      <c r="G54" s="119">
        <f>G55</f>
        <v>0</v>
      </c>
    </row>
    <row r="55" spans="1:7" ht="15" hidden="1">
      <c r="A55" s="87" t="s">
        <v>149</v>
      </c>
      <c r="B55" s="119" t="s">
        <v>362</v>
      </c>
      <c r="C55" s="108"/>
      <c r="D55" s="119">
        <f>D56+D57</f>
        <v>0</v>
      </c>
      <c r="E55" s="119">
        <f>E56+E57</f>
        <v>0</v>
      </c>
      <c r="F55" s="119">
        <f>F56+F57</f>
        <v>0</v>
      </c>
      <c r="G55" s="119">
        <f>G56+G57</f>
        <v>0</v>
      </c>
    </row>
    <row r="56" spans="1:7" ht="46.5" hidden="1">
      <c r="A56" s="87" t="s">
        <v>131</v>
      </c>
      <c r="B56" s="119" t="s">
        <v>362</v>
      </c>
      <c r="C56" s="108" t="s">
        <v>132</v>
      </c>
      <c r="D56" s="119"/>
      <c r="E56" s="78"/>
      <c r="F56" s="78"/>
      <c r="G56" s="78"/>
    </row>
    <row r="57" spans="1:7" ht="30.75" hidden="1">
      <c r="A57" s="87" t="s">
        <v>173</v>
      </c>
      <c r="B57" s="119" t="s">
        <v>362</v>
      </c>
      <c r="C57" s="108" t="s">
        <v>133</v>
      </c>
      <c r="D57" s="119"/>
      <c r="E57" s="78"/>
      <c r="F57" s="78"/>
      <c r="G57" s="78"/>
    </row>
    <row r="58" spans="1:7" ht="30.75">
      <c r="A58" s="87" t="s">
        <v>232</v>
      </c>
      <c r="B58" s="119" t="s">
        <v>230</v>
      </c>
      <c r="C58" s="108"/>
      <c r="D58" s="119">
        <f>D59</f>
        <v>290</v>
      </c>
      <c r="E58" s="119">
        <f>E59</f>
        <v>290</v>
      </c>
      <c r="F58" s="119">
        <f>F59</f>
        <v>0</v>
      </c>
      <c r="G58" s="119">
        <f>G59</f>
        <v>0</v>
      </c>
    </row>
    <row r="59" spans="1:7" ht="46.5">
      <c r="A59" s="87" t="s">
        <v>43</v>
      </c>
      <c r="B59" s="119" t="s">
        <v>363</v>
      </c>
      <c r="C59" s="108"/>
      <c r="D59" s="119">
        <f>D60+D61+D62</f>
        <v>290</v>
      </c>
      <c r="E59" s="119">
        <f>E60+E61+E62</f>
        <v>290</v>
      </c>
      <c r="F59" s="119">
        <f>F60+F61+F62</f>
        <v>0</v>
      </c>
      <c r="G59" s="119">
        <f>G60+G61+G62</f>
        <v>0</v>
      </c>
    </row>
    <row r="60" spans="1:7" ht="46.5" hidden="1">
      <c r="A60" s="87" t="s">
        <v>131</v>
      </c>
      <c r="B60" s="119" t="s">
        <v>363</v>
      </c>
      <c r="C60" s="108" t="s">
        <v>132</v>
      </c>
      <c r="D60" s="119"/>
      <c r="E60" s="78"/>
      <c r="F60" s="78"/>
      <c r="G60" s="78"/>
    </row>
    <row r="61" spans="1:7" ht="30.75">
      <c r="A61" s="87" t="s">
        <v>173</v>
      </c>
      <c r="B61" s="119" t="s">
        <v>363</v>
      </c>
      <c r="C61" s="108" t="s">
        <v>133</v>
      </c>
      <c r="D61" s="119">
        <v>290</v>
      </c>
      <c r="E61" s="78">
        <v>290</v>
      </c>
      <c r="F61" s="78"/>
      <c r="G61" s="78"/>
    </row>
    <row r="62" spans="1:7" ht="15" hidden="1">
      <c r="A62" s="87" t="s">
        <v>134</v>
      </c>
      <c r="B62" s="119" t="s">
        <v>363</v>
      </c>
      <c r="C62" s="108" t="s">
        <v>135</v>
      </c>
      <c r="D62" s="119"/>
      <c r="E62" s="78"/>
      <c r="F62" s="78"/>
      <c r="G62" s="78"/>
    </row>
    <row r="63" spans="1:7" ht="46.5" hidden="1">
      <c r="A63" s="87" t="s">
        <v>385</v>
      </c>
      <c r="B63" s="119" t="s">
        <v>231</v>
      </c>
      <c r="C63" s="108"/>
      <c r="D63" s="119">
        <f>D64+D66+D68+D70+D72+D74</f>
        <v>0</v>
      </c>
      <c r="E63" s="119">
        <f>E64+E66+E68+E70+E72+E74</f>
        <v>0</v>
      </c>
      <c r="F63" s="119">
        <f>F64+F66+F68+F70+F72+F74</f>
        <v>0</v>
      </c>
      <c r="G63" s="119">
        <f>G64+G66+G68+G70+G72+G74</f>
        <v>0</v>
      </c>
    </row>
    <row r="64" spans="1:7" ht="15" hidden="1">
      <c r="A64" s="87" t="s">
        <v>189</v>
      </c>
      <c r="B64" s="119" t="s">
        <v>427</v>
      </c>
      <c r="C64" s="108"/>
      <c r="D64" s="119">
        <f>D65</f>
        <v>0</v>
      </c>
      <c r="E64" s="119">
        <f>E65</f>
        <v>0</v>
      </c>
      <c r="F64" s="119">
        <f>F65</f>
        <v>0</v>
      </c>
      <c r="G64" s="119">
        <f>G65</f>
        <v>0</v>
      </c>
    </row>
    <row r="65" spans="1:7" ht="30.75" hidden="1">
      <c r="A65" s="87" t="s">
        <v>140</v>
      </c>
      <c r="B65" s="119" t="s">
        <v>427</v>
      </c>
      <c r="C65" s="108" t="s">
        <v>141</v>
      </c>
      <c r="D65" s="119"/>
      <c r="E65" s="78"/>
      <c r="F65" s="78"/>
      <c r="G65" s="78"/>
    </row>
    <row r="66" spans="1:7" ht="15" hidden="1">
      <c r="A66" s="87" t="s">
        <v>190</v>
      </c>
      <c r="B66" s="119" t="s">
        <v>428</v>
      </c>
      <c r="C66" s="108"/>
      <c r="D66" s="119">
        <f>D67</f>
        <v>0</v>
      </c>
      <c r="E66" s="119">
        <f>E67</f>
        <v>0</v>
      </c>
      <c r="F66" s="119">
        <f>F67</f>
        <v>0</v>
      </c>
      <c r="G66" s="119">
        <f>G67</f>
        <v>0</v>
      </c>
    </row>
    <row r="67" spans="1:7" ht="30.75" hidden="1">
      <c r="A67" s="87" t="s">
        <v>140</v>
      </c>
      <c r="B67" s="119" t="s">
        <v>428</v>
      </c>
      <c r="C67" s="108" t="s">
        <v>141</v>
      </c>
      <c r="D67" s="119"/>
      <c r="E67" s="78"/>
      <c r="F67" s="78"/>
      <c r="G67" s="78"/>
    </row>
    <row r="68" spans="1:7" ht="62.25" hidden="1">
      <c r="A68" s="87" t="s">
        <v>126</v>
      </c>
      <c r="B68" s="119" t="s">
        <v>364</v>
      </c>
      <c r="C68" s="108"/>
      <c r="D68" s="119">
        <f>D69</f>
        <v>0</v>
      </c>
      <c r="E68" s="119">
        <f>E69</f>
        <v>0</v>
      </c>
      <c r="F68" s="119">
        <f>F69</f>
        <v>0</v>
      </c>
      <c r="G68" s="119">
        <f>G69</f>
        <v>0</v>
      </c>
    </row>
    <row r="69" spans="1:7" ht="30.75" hidden="1">
      <c r="A69" s="87" t="s">
        <v>140</v>
      </c>
      <c r="B69" s="119" t="s">
        <v>364</v>
      </c>
      <c r="C69" s="108" t="s">
        <v>141</v>
      </c>
      <c r="D69" s="119"/>
      <c r="E69" s="78"/>
      <c r="F69" s="78"/>
      <c r="G69" s="78"/>
    </row>
    <row r="70" spans="1:7" ht="46.5" hidden="1">
      <c r="A70" s="87" t="s">
        <v>160</v>
      </c>
      <c r="B70" s="119" t="s">
        <v>365</v>
      </c>
      <c r="C70" s="108"/>
      <c r="D70" s="119">
        <f>D71</f>
        <v>0</v>
      </c>
      <c r="E70" s="119">
        <f>E71</f>
        <v>0</v>
      </c>
      <c r="F70" s="119">
        <f>F71</f>
        <v>0</v>
      </c>
      <c r="G70" s="119">
        <f>G71</f>
        <v>0</v>
      </c>
    </row>
    <row r="71" spans="1:7" ht="30.75" hidden="1">
      <c r="A71" s="87" t="s">
        <v>140</v>
      </c>
      <c r="B71" s="119" t="s">
        <v>365</v>
      </c>
      <c r="C71" s="108" t="s">
        <v>141</v>
      </c>
      <c r="D71" s="119"/>
      <c r="E71" s="78"/>
      <c r="F71" s="78"/>
      <c r="G71" s="78"/>
    </row>
    <row r="72" spans="1:7" ht="62.25" hidden="1">
      <c r="A72" s="87" t="s">
        <v>159</v>
      </c>
      <c r="B72" s="119" t="s">
        <v>366</v>
      </c>
      <c r="C72" s="108"/>
      <c r="D72" s="119">
        <f>D73</f>
        <v>0</v>
      </c>
      <c r="E72" s="119">
        <f>E73</f>
        <v>0</v>
      </c>
      <c r="F72" s="119">
        <f>F73</f>
        <v>0</v>
      </c>
      <c r="G72" s="119">
        <f>G73</f>
        <v>0</v>
      </c>
    </row>
    <row r="73" spans="1:7" ht="30.75" hidden="1">
      <c r="A73" s="87" t="s">
        <v>140</v>
      </c>
      <c r="B73" s="119" t="s">
        <v>366</v>
      </c>
      <c r="C73" s="108" t="s">
        <v>141</v>
      </c>
      <c r="D73" s="119"/>
      <c r="E73" s="78"/>
      <c r="F73" s="78"/>
      <c r="G73" s="78"/>
    </row>
    <row r="74" spans="1:7" ht="108.75" hidden="1">
      <c r="A74" s="87" t="s">
        <v>68</v>
      </c>
      <c r="B74" s="119" t="s">
        <v>367</v>
      </c>
      <c r="C74" s="108"/>
      <c r="D74" s="119">
        <f>D75</f>
        <v>0</v>
      </c>
      <c r="E74" s="119">
        <f>E75</f>
        <v>0</v>
      </c>
      <c r="F74" s="119">
        <f>F75</f>
        <v>0</v>
      </c>
      <c r="G74" s="119">
        <f>G75</f>
        <v>0</v>
      </c>
    </row>
    <row r="75" spans="1:7" ht="15" hidden="1">
      <c r="A75" s="87" t="s">
        <v>145</v>
      </c>
      <c r="B75" s="119" t="s">
        <v>367</v>
      </c>
      <c r="C75" s="108" t="s">
        <v>144</v>
      </c>
      <c r="D75" s="119"/>
      <c r="E75" s="78"/>
      <c r="F75" s="78"/>
      <c r="G75" s="78"/>
    </row>
    <row r="76" spans="1:7" ht="46.5" hidden="1">
      <c r="A76" s="87" t="s">
        <v>386</v>
      </c>
      <c r="B76" s="119" t="s">
        <v>233</v>
      </c>
      <c r="C76" s="108"/>
      <c r="D76" s="119">
        <f>D77+D79+D81+D83+D85+D87+D89</f>
        <v>0</v>
      </c>
      <c r="E76" s="119">
        <f>E77+E79+E81+E83+E85+E87+E89</f>
        <v>0</v>
      </c>
      <c r="F76" s="119">
        <f>F77+F79+F81+F83+F85+F87+F89</f>
        <v>0</v>
      </c>
      <c r="G76" s="119">
        <f>G77+G79+G81+G83+G85+G87+G89</f>
        <v>0</v>
      </c>
    </row>
    <row r="77" spans="1:7" ht="30.75" hidden="1">
      <c r="A77" s="87" t="s">
        <v>24</v>
      </c>
      <c r="B77" s="119" t="s">
        <v>381</v>
      </c>
      <c r="C77" s="108"/>
      <c r="D77" s="119">
        <f>D78</f>
        <v>0</v>
      </c>
      <c r="E77" s="119">
        <f>E78</f>
        <v>0</v>
      </c>
      <c r="F77" s="119">
        <f>F78</f>
        <v>0</v>
      </c>
      <c r="G77" s="119">
        <f>G78</f>
        <v>0</v>
      </c>
    </row>
    <row r="78" spans="1:7" ht="30.75" hidden="1">
      <c r="A78" s="87" t="s">
        <v>173</v>
      </c>
      <c r="B78" s="119" t="s">
        <v>381</v>
      </c>
      <c r="C78" s="108" t="s">
        <v>133</v>
      </c>
      <c r="D78" s="119"/>
      <c r="E78" s="78"/>
      <c r="F78" s="78"/>
      <c r="G78" s="78"/>
    </row>
    <row r="79" spans="1:7" ht="62.25" hidden="1">
      <c r="A79" s="87" t="s">
        <v>128</v>
      </c>
      <c r="B79" s="119" t="s">
        <v>368</v>
      </c>
      <c r="C79" s="108"/>
      <c r="D79" s="119">
        <f>D80</f>
        <v>0</v>
      </c>
      <c r="E79" s="119">
        <f>E80</f>
        <v>0</v>
      </c>
      <c r="F79" s="119">
        <f>F80</f>
        <v>0</v>
      </c>
      <c r="G79" s="119">
        <f>G80</f>
        <v>0</v>
      </c>
    </row>
    <row r="80" spans="1:7" ht="15" hidden="1">
      <c r="A80" s="87" t="s">
        <v>145</v>
      </c>
      <c r="B80" s="119" t="s">
        <v>368</v>
      </c>
      <c r="C80" s="108" t="s">
        <v>144</v>
      </c>
      <c r="D80" s="119"/>
      <c r="E80" s="78"/>
      <c r="F80" s="78"/>
      <c r="G80" s="78"/>
    </row>
    <row r="81" spans="1:7" ht="46.5" hidden="1">
      <c r="A81" s="87" t="s">
        <v>129</v>
      </c>
      <c r="B81" s="119" t="s">
        <v>369</v>
      </c>
      <c r="C81" s="108"/>
      <c r="D81" s="119">
        <f>D82</f>
        <v>0</v>
      </c>
      <c r="E81" s="119">
        <f>E82</f>
        <v>0</v>
      </c>
      <c r="F81" s="119">
        <f>F82</f>
        <v>0</v>
      </c>
      <c r="G81" s="119">
        <f>G82</f>
        <v>0</v>
      </c>
    </row>
    <row r="82" spans="1:7" ht="15" hidden="1">
      <c r="A82" s="87" t="s">
        <v>145</v>
      </c>
      <c r="B82" s="119" t="s">
        <v>369</v>
      </c>
      <c r="C82" s="108" t="s">
        <v>144</v>
      </c>
      <c r="D82" s="119"/>
      <c r="E82" s="78"/>
      <c r="F82" s="78"/>
      <c r="G82" s="78"/>
    </row>
    <row r="83" spans="1:7" ht="30.75" hidden="1">
      <c r="A83" s="87" t="s">
        <v>198</v>
      </c>
      <c r="B83" s="119" t="s">
        <v>370</v>
      </c>
      <c r="C83" s="108"/>
      <c r="D83" s="119">
        <f>D84</f>
        <v>0</v>
      </c>
      <c r="E83" s="119">
        <f>E84</f>
        <v>0</v>
      </c>
      <c r="F83" s="119">
        <f>F84</f>
        <v>0</v>
      </c>
      <c r="G83" s="119">
        <f>G84</f>
        <v>0</v>
      </c>
    </row>
    <row r="84" spans="1:7" ht="15" hidden="1">
      <c r="A84" s="87" t="s">
        <v>145</v>
      </c>
      <c r="B84" s="119" t="s">
        <v>370</v>
      </c>
      <c r="C84" s="108" t="s">
        <v>144</v>
      </c>
      <c r="D84" s="119"/>
      <c r="E84" s="78"/>
      <c r="F84" s="78"/>
      <c r="G84" s="78"/>
    </row>
    <row r="85" spans="1:7" ht="15" hidden="1">
      <c r="A85" s="87" t="s">
        <v>354</v>
      </c>
      <c r="B85" s="119" t="s">
        <v>371</v>
      </c>
      <c r="C85" s="108"/>
      <c r="D85" s="119">
        <f>D86</f>
        <v>0</v>
      </c>
      <c r="E85" s="119">
        <f>E86</f>
        <v>0</v>
      </c>
      <c r="F85" s="119">
        <f>F86</f>
        <v>0</v>
      </c>
      <c r="G85" s="119">
        <f>G86</f>
        <v>0</v>
      </c>
    </row>
    <row r="86" spans="1:7" ht="15" hidden="1">
      <c r="A86" s="87" t="s">
        <v>145</v>
      </c>
      <c r="B86" s="119" t="s">
        <v>371</v>
      </c>
      <c r="C86" s="108" t="s">
        <v>144</v>
      </c>
      <c r="D86" s="119"/>
      <c r="E86" s="78"/>
      <c r="F86" s="78"/>
      <c r="G86" s="78"/>
    </row>
    <row r="87" spans="1:7" ht="30.75" hidden="1">
      <c r="A87" s="87" t="s">
        <v>146</v>
      </c>
      <c r="B87" s="119" t="s">
        <v>372</v>
      </c>
      <c r="C87" s="108"/>
      <c r="D87" s="119">
        <f>D88</f>
        <v>0</v>
      </c>
      <c r="E87" s="119">
        <f>E88</f>
        <v>0</v>
      </c>
      <c r="F87" s="119">
        <f>F88</f>
        <v>0</v>
      </c>
      <c r="G87" s="119">
        <f>G88</f>
        <v>0</v>
      </c>
    </row>
    <row r="88" spans="1:7" ht="15" hidden="1">
      <c r="A88" s="87" t="s">
        <v>145</v>
      </c>
      <c r="B88" s="119" t="s">
        <v>372</v>
      </c>
      <c r="C88" s="108" t="s">
        <v>144</v>
      </c>
      <c r="D88" s="119"/>
      <c r="E88" s="78"/>
      <c r="F88" s="78"/>
      <c r="G88" s="78"/>
    </row>
    <row r="89" spans="1:7" ht="30.75" hidden="1">
      <c r="A89" s="87" t="s">
        <v>130</v>
      </c>
      <c r="B89" s="119" t="s">
        <v>373</v>
      </c>
      <c r="C89" s="108"/>
      <c r="D89" s="119">
        <f>D90</f>
        <v>0</v>
      </c>
      <c r="E89" s="119">
        <f>E90</f>
        <v>0</v>
      </c>
      <c r="F89" s="119">
        <f>F90</f>
        <v>0</v>
      </c>
      <c r="G89" s="119">
        <f>G90</f>
        <v>0</v>
      </c>
    </row>
    <row r="90" spans="1:7" ht="15" hidden="1">
      <c r="A90" s="87" t="s">
        <v>145</v>
      </c>
      <c r="B90" s="119" t="s">
        <v>373</v>
      </c>
      <c r="C90" s="108" t="s">
        <v>144</v>
      </c>
      <c r="D90" s="119"/>
      <c r="E90" s="78"/>
      <c r="F90" s="78"/>
      <c r="G90" s="78"/>
    </row>
    <row r="91" spans="1:7" s="86" customFormat="1" ht="46.5" hidden="1">
      <c r="A91" s="122" t="s">
        <v>29</v>
      </c>
      <c r="B91" s="123" t="s">
        <v>234</v>
      </c>
      <c r="C91" s="124"/>
      <c r="D91" s="123">
        <f>D92+D97+D100</f>
        <v>0</v>
      </c>
      <c r="E91" s="123">
        <f>E92+E97+E100</f>
        <v>0</v>
      </c>
      <c r="F91" s="123">
        <f>F92+F97+F100</f>
        <v>0</v>
      </c>
      <c r="G91" s="123">
        <f>G92+G97+G100</f>
        <v>0</v>
      </c>
    </row>
    <row r="92" spans="1:7" s="86" customFormat="1" ht="62.25" hidden="1">
      <c r="A92" s="87" t="s">
        <v>387</v>
      </c>
      <c r="B92" s="119" t="s">
        <v>237</v>
      </c>
      <c r="C92" s="108"/>
      <c r="D92" s="119">
        <f>D93</f>
        <v>0</v>
      </c>
      <c r="E92" s="119">
        <f>E93</f>
        <v>0</v>
      </c>
      <c r="F92" s="119">
        <f>F93</f>
        <v>0</v>
      </c>
      <c r="G92" s="119">
        <f>G93</f>
        <v>0</v>
      </c>
    </row>
    <row r="93" spans="1:7" ht="15" hidden="1">
      <c r="A93" s="87" t="s">
        <v>98</v>
      </c>
      <c r="B93" s="119" t="s">
        <v>435</v>
      </c>
      <c r="C93" s="108"/>
      <c r="D93" s="119">
        <f>D94+D95+D96</f>
        <v>0</v>
      </c>
      <c r="E93" s="119">
        <f>E94+E95+E96</f>
        <v>0</v>
      </c>
      <c r="F93" s="119">
        <f>F94+F95+F96</f>
        <v>0</v>
      </c>
      <c r="G93" s="119">
        <f>G94+G95+G96</f>
        <v>0</v>
      </c>
    </row>
    <row r="94" spans="1:7" ht="46.5" hidden="1">
      <c r="A94" s="87" t="s">
        <v>131</v>
      </c>
      <c r="B94" s="119" t="s">
        <v>435</v>
      </c>
      <c r="C94" s="108" t="s">
        <v>132</v>
      </c>
      <c r="D94" s="119"/>
      <c r="E94" s="78"/>
      <c r="F94" s="78"/>
      <c r="G94" s="78"/>
    </row>
    <row r="95" spans="1:7" ht="30.75" hidden="1">
      <c r="A95" s="87" t="s">
        <v>173</v>
      </c>
      <c r="B95" s="119" t="s">
        <v>435</v>
      </c>
      <c r="C95" s="108" t="s">
        <v>133</v>
      </c>
      <c r="D95" s="119"/>
      <c r="E95" s="78"/>
      <c r="F95" s="78"/>
      <c r="G95" s="78"/>
    </row>
    <row r="96" spans="1:7" ht="15" hidden="1">
      <c r="A96" s="87" t="s">
        <v>134</v>
      </c>
      <c r="B96" s="119" t="s">
        <v>435</v>
      </c>
      <c r="C96" s="108" t="s">
        <v>135</v>
      </c>
      <c r="D96" s="119"/>
      <c r="E96" s="78"/>
      <c r="F96" s="78"/>
      <c r="G96" s="78"/>
    </row>
    <row r="97" spans="1:7" ht="62.25" hidden="1">
      <c r="A97" s="87" t="s">
        <v>236</v>
      </c>
      <c r="B97" s="119" t="s">
        <v>239</v>
      </c>
      <c r="C97" s="108"/>
      <c r="D97" s="119">
        <f>D98</f>
        <v>0</v>
      </c>
      <c r="E97" s="119">
        <f aca="true" t="shared" si="1" ref="E97:G98">E98</f>
        <v>0</v>
      </c>
      <c r="F97" s="119">
        <f t="shared" si="1"/>
        <v>0</v>
      </c>
      <c r="G97" s="119">
        <f t="shared" si="1"/>
        <v>0</v>
      </c>
    </row>
    <row r="98" spans="1:7" ht="15" hidden="1">
      <c r="A98" s="87" t="s">
        <v>161</v>
      </c>
      <c r="B98" s="119" t="s">
        <v>436</v>
      </c>
      <c r="C98" s="108"/>
      <c r="D98" s="119">
        <f>D99</f>
        <v>0</v>
      </c>
      <c r="E98" s="119">
        <f t="shared" si="1"/>
        <v>0</v>
      </c>
      <c r="F98" s="119">
        <f t="shared" si="1"/>
        <v>0</v>
      </c>
      <c r="G98" s="119">
        <f t="shared" si="1"/>
        <v>0</v>
      </c>
    </row>
    <row r="99" spans="1:7" ht="15" hidden="1">
      <c r="A99" s="87" t="s">
        <v>2</v>
      </c>
      <c r="B99" s="119" t="s">
        <v>436</v>
      </c>
      <c r="C99" s="108" t="s">
        <v>143</v>
      </c>
      <c r="D99" s="119"/>
      <c r="E99" s="78"/>
      <c r="F99" s="78"/>
      <c r="G99" s="78"/>
    </row>
    <row r="100" spans="1:7" ht="15" hidden="1">
      <c r="A100" s="87" t="s">
        <v>238</v>
      </c>
      <c r="B100" s="119" t="s">
        <v>437</v>
      </c>
      <c r="C100" s="108"/>
      <c r="D100" s="119">
        <f>D101</f>
        <v>0</v>
      </c>
      <c r="E100" s="119">
        <f>E101</f>
        <v>0</v>
      </c>
      <c r="F100" s="119">
        <f>F101</f>
        <v>0</v>
      </c>
      <c r="G100" s="119">
        <f>G101</f>
        <v>0</v>
      </c>
    </row>
    <row r="101" spans="1:7" ht="15" hidden="1">
      <c r="A101" s="87" t="s">
        <v>178</v>
      </c>
      <c r="B101" s="119" t="s">
        <v>438</v>
      </c>
      <c r="C101" s="108"/>
      <c r="D101" s="119">
        <f>D102+D103+D104</f>
        <v>0</v>
      </c>
      <c r="E101" s="119">
        <f>E102+E103+E104</f>
        <v>0</v>
      </c>
      <c r="F101" s="119">
        <f>F102+F103+F104</f>
        <v>0</v>
      </c>
      <c r="G101" s="119">
        <f>G102+G103+G104</f>
        <v>0</v>
      </c>
    </row>
    <row r="102" spans="1:7" ht="46.5" hidden="1">
      <c r="A102" s="87" t="s">
        <v>131</v>
      </c>
      <c r="B102" s="119" t="s">
        <v>438</v>
      </c>
      <c r="C102" s="108" t="s">
        <v>132</v>
      </c>
      <c r="D102" s="119"/>
      <c r="E102" s="78"/>
      <c r="F102" s="78"/>
      <c r="G102" s="78"/>
    </row>
    <row r="103" spans="1:7" ht="30.75" hidden="1">
      <c r="A103" s="87" t="s">
        <v>173</v>
      </c>
      <c r="B103" s="119" t="s">
        <v>438</v>
      </c>
      <c r="C103" s="108" t="s">
        <v>133</v>
      </c>
      <c r="D103" s="119"/>
      <c r="E103" s="78"/>
      <c r="F103" s="78"/>
      <c r="G103" s="78"/>
    </row>
    <row r="104" spans="1:7" ht="15" hidden="1">
      <c r="A104" s="87" t="s">
        <v>134</v>
      </c>
      <c r="B104" s="119" t="s">
        <v>438</v>
      </c>
      <c r="C104" s="108" t="s">
        <v>135</v>
      </c>
      <c r="D104" s="119"/>
      <c r="E104" s="78"/>
      <c r="F104" s="78"/>
      <c r="G104" s="78"/>
    </row>
    <row r="105" spans="1:7" s="86" customFormat="1" ht="46.5" hidden="1">
      <c r="A105" s="122" t="s">
        <v>240</v>
      </c>
      <c r="B105" s="123" t="s">
        <v>241</v>
      </c>
      <c r="C105" s="124"/>
      <c r="D105" s="123">
        <f>D106+D109+D112</f>
        <v>0</v>
      </c>
      <c r="E105" s="123">
        <f>E106+E109+E112</f>
        <v>0</v>
      </c>
      <c r="F105" s="123">
        <f>F106+F109+F112</f>
        <v>0</v>
      </c>
      <c r="G105" s="123">
        <f>G106+G109+G112</f>
        <v>0</v>
      </c>
    </row>
    <row r="106" spans="1:7" ht="30.75" hidden="1">
      <c r="A106" s="87" t="s">
        <v>242</v>
      </c>
      <c r="B106" s="119" t="s">
        <v>243</v>
      </c>
      <c r="C106" s="108"/>
      <c r="D106" s="119">
        <f>D107</f>
        <v>0</v>
      </c>
      <c r="E106" s="119">
        <f aca="true" t="shared" si="2" ref="E106:G107">E107</f>
        <v>0</v>
      </c>
      <c r="F106" s="119">
        <f t="shared" si="2"/>
        <v>0</v>
      </c>
      <c r="G106" s="119">
        <f t="shared" si="2"/>
        <v>0</v>
      </c>
    </row>
    <row r="107" spans="1:7" ht="15" hidden="1">
      <c r="A107" s="87" t="s">
        <v>147</v>
      </c>
      <c r="B107" s="119" t="s">
        <v>244</v>
      </c>
      <c r="C107" s="108"/>
      <c r="D107" s="119">
        <f>D108</f>
        <v>0</v>
      </c>
      <c r="E107" s="119">
        <f t="shared" si="2"/>
        <v>0</v>
      </c>
      <c r="F107" s="119">
        <f t="shared" si="2"/>
        <v>0</v>
      </c>
      <c r="G107" s="119">
        <f t="shared" si="2"/>
        <v>0</v>
      </c>
    </row>
    <row r="108" spans="1:7" ht="30.75" hidden="1">
      <c r="A108" s="87" t="s">
        <v>140</v>
      </c>
      <c r="B108" s="119" t="s">
        <v>244</v>
      </c>
      <c r="C108" s="108" t="s">
        <v>141</v>
      </c>
      <c r="D108" s="119"/>
      <c r="E108" s="78"/>
      <c r="F108" s="78"/>
      <c r="G108" s="78"/>
    </row>
    <row r="109" spans="1:7" ht="30.75" hidden="1">
      <c r="A109" s="87" t="s">
        <v>245</v>
      </c>
      <c r="B109" s="119" t="s">
        <v>246</v>
      </c>
      <c r="C109" s="108"/>
      <c r="D109" s="119">
        <f>D110</f>
        <v>0</v>
      </c>
      <c r="E109" s="119">
        <f aca="true" t="shared" si="3" ref="E109:G110">E110</f>
        <v>0</v>
      </c>
      <c r="F109" s="119">
        <f t="shared" si="3"/>
        <v>0</v>
      </c>
      <c r="G109" s="119">
        <f t="shared" si="3"/>
        <v>0</v>
      </c>
    </row>
    <row r="110" spans="1:7" ht="15" hidden="1">
      <c r="A110" s="87" t="s">
        <v>34</v>
      </c>
      <c r="B110" s="119" t="s">
        <v>247</v>
      </c>
      <c r="C110" s="108"/>
      <c r="D110" s="119">
        <f>D111</f>
        <v>0</v>
      </c>
      <c r="E110" s="119">
        <f t="shared" si="3"/>
        <v>0</v>
      </c>
      <c r="F110" s="119">
        <f t="shared" si="3"/>
        <v>0</v>
      </c>
      <c r="G110" s="119">
        <f t="shared" si="3"/>
        <v>0</v>
      </c>
    </row>
    <row r="111" spans="1:7" ht="30.75" hidden="1">
      <c r="A111" s="87" t="s">
        <v>140</v>
      </c>
      <c r="B111" s="119" t="s">
        <v>247</v>
      </c>
      <c r="C111" s="108" t="s">
        <v>141</v>
      </c>
      <c r="D111" s="119"/>
      <c r="E111" s="78"/>
      <c r="F111" s="78"/>
      <c r="G111" s="78"/>
    </row>
    <row r="112" spans="1:7" ht="46.5" hidden="1">
      <c r="A112" s="87" t="s">
        <v>344</v>
      </c>
      <c r="B112" s="119" t="s">
        <v>248</v>
      </c>
      <c r="C112" s="108"/>
      <c r="D112" s="119">
        <f>D113</f>
        <v>0</v>
      </c>
      <c r="E112" s="119">
        <f>E113</f>
        <v>0</v>
      </c>
      <c r="F112" s="119">
        <f>F113</f>
        <v>0</v>
      </c>
      <c r="G112" s="119">
        <f>G113</f>
        <v>0</v>
      </c>
    </row>
    <row r="113" spans="1:7" ht="15" hidden="1">
      <c r="A113" s="87" t="s">
        <v>22</v>
      </c>
      <c r="B113" s="119" t="s">
        <v>249</v>
      </c>
      <c r="C113" s="108"/>
      <c r="D113" s="119">
        <f>D115+D114+D116</f>
        <v>0</v>
      </c>
      <c r="E113" s="119">
        <f>E115+E114+E116</f>
        <v>0</v>
      </c>
      <c r="F113" s="119">
        <f>F115+F114+F116</f>
        <v>0</v>
      </c>
      <c r="G113" s="119">
        <f>G115+G114+G116</f>
        <v>0</v>
      </c>
    </row>
    <row r="114" spans="1:7" ht="46.5" hidden="1">
      <c r="A114" s="87" t="s">
        <v>131</v>
      </c>
      <c r="B114" s="119" t="s">
        <v>249</v>
      </c>
      <c r="C114" s="108" t="s">
        <v>132</v>
      </c>
      <c r="D114" s="119"/>
      <c r="E114" s="78"/>
      <c r="F114" s="78"/>
      <c r="G114" s="78"/>
    </row>
    <row r="115" spans="1:7" ht="30.75" hidden="1">
      <c r="A115" s="87" t="s">
        <v>173</v>
      </c>
      <c r="B115" s="119" t="s">
        <v>249</v>
      </c>
      <c r="C115" s="108" t="s">
        <v>133</v>
      </c>
      <c r="D115" s="119"/>
      <c r="E115" s="78"/>
      <c r="F115" s="78"/>
      <c r="G115" s="78"/>
    </row>
    <row r="116" spans="1:7" ht="15" hidden="1">
      <c r="A116" s="87" t="s">
        <v>145</v>
      </c>
      <c r="B116" s="119" t="s">
        <v>249</v>
      </c>
      <c r="C116" s="125">
        <v>300</v>
      </c>
      <c r="D116" s="119"/>
      <c r="E116" s="112"/>
      <c r="F116" s="112"/>
      <c r="G116" s="112"/>
    </row>
    <row r="117" spans="1:7" s="86" customFormat="1" ht="30.75" hidden="1">
      <c r="A117" s="122" t="s">
        <v>30</v>
      </c>
      <c r="B117" s="123" t="s">
        <v>250</v>
      </c>
      <c r="C117" s="124"/>
      <c r="D117" s="123">
        <f>D118+D124</f>
        <v>0</v>
      </c>
      <c r="E117" s="123">
        <f>E118+E124</f>
        <v>0</v>
      </c>
      <c r="F117" s="123">
        <f>F118+F124</f>
        <v>0</v>
      </c>
      <c r="G117" s="123">
        <f>G118+G124</f>
        <v>0</v>
      </c>
    </row>
    <row r="118" spans="1:7" ht="30.75" hidden="1">
      <c r="A118" s="87" t="s">
        <v>378</v>
      </c>
      <c r="B118" s="119" t="s">
        <v>251</v>
      </c>
      <c r="C118" s="108"/>
      <c r="D118" s="119">
        <f>D119+D121</f>
        <v>0</v>
      </c>
      <c r="E118" s="119">
        <f>E119+E121</f>
        <v>0</v>
      </c>
      <c r="F118" s="119">
        <f>F119+F121</f>
        <v>0</v>
      </c>
      <c r="G118" s="119">
        <f>G119+G121</f>
        <v>0</v>
      </c>
    </row>
    <row r="119" spans="1:7" ht="30.75" hidden="1">
      <c r="A119" s="87" t="s">
        <v>122</v>
      </c>
      <c r="B119" s="119" t="s">
        <v>252</v>
      </c>
      <c r="C119" s="108"/>
      <c r="D119" s="119">
        <f>D120</f>
        <v>0</v>
      </c>
      <c r="E119" s="119">
        <f>E120</f>
        <v>0</v>
      </c>
      <c r="F119" s="119">
        <f>F120</f>
        <v>0</v>
      </c>
      <c r="G119" s="119">
        <f>G120</f>
        <v>0</v>
      </c>
    </row>
    <row r="120" spans="1:7" ht="15" hidden="1">
      <c r="A120" s="87" t="s">
        <v>145</v>
      </c>
      <c r="B120" s="119" t="s">
        <v>252</v>
      </c>
      <c r="C120" s="108" t="s">
        <v>144</v>
      </c>
      <c r="D120" s="119"/>
      <c r="E120" s="78"/>
      <c r="F120" s="78"/>
      <c r="G120" s="78"/>
    </row>
    <row r="121" spans="1:7" s="86" customFormat="1" ht="15" hidden="1">
      <c r="A121" s="87" t="s">
        <v>78</v>
      </c>
      <c r="B121" s="119" t="s">
        <v>253</v>
      </c>
      <c r="C121" s="126"/>
      <c r="D121" s="119">
        <f>D122</f>
        <v>0</v>
      </c>
      <c r="E121" s="119">
        <f>E122</f>
        <v>0</v>
      </c>
      <c r="F121" s="119">
        <f>F122</f>
        <v>0</v>
      </c>
      <c r="G121" s="119">
        <f>G122</f>
        <v>0</v>
      </c>
    </row>
    <row r="122" spans="1:7" s="86" customFormat="1" ht="15" hidden="1">
      <c r="A122" s="87" t="s">
        <v>145</v>
      </c>
      <c r="B122" s="119" t="s">
        <v>253</v>
      </c>
      <c r="C122" s="108" t="s">
        <v>144</v>
      </c>
      <c r="D122" s="119"/>
      <c r="E122" s="84"/>
      <c r="F122" s="84"/>
      <c r="G122" s="84"/>
    </row>
    <row r="123" spans="1:7" s="86" customFormat="1" ht="46.5" hidden="1">
      <c r="A123" s="87" t="s">
        <v>380</v>
      </c>
      <c r="B123" s="119" t="s">
        <v>254</v>
      </c>
      <c r="C123" s="108"/>
      <c r="D123" s="119">
        <v>0</v>
      </c>
      <c r="E123" s="119">
        <v>0</v>
      </c>
      <c r="F123" s="119">
        <v>0</v>
      </c>
      <c r="G123" s="119">
        <v>0</v>
      </c>
    </row>
    <row r="124" spans="1:7" ht="62.25" hidden="1">
      <c r="A124" s="87" t="s">
        <v>379</v>
      </c>
      <c r="B124" s="119" t="s">
        <v>374</v>
      </c>
      <c r="C124" s="108"/>
      <c r="D124" s="119">
        <f>D125</f>
        <v>0</v>
      </c>
      <c r="E124" s="119">
        <f aca="true" t="shared" si="4" ref="E124:G125">E125</f>
        <v>0</v>
      </c>
      <c r="F124" s="119">
        <f t="shared" si="4"/>
        <v>0</v>
      </c>
      <c r="G124" s="119">
        <f t="shared" si="4"/>
        <v>0</v>
      </c>
    </row>
    <row r="125" spans="1:7" ht="15" hidden="1">
      <c r="A125" s="87" t="s">
        <v>121</v>
      </c>
      <c r="B125" s="119" t="s">
        <v>375</v>
      </c>
      <c r="C125" s="108"/>
      <c r="D125" s="119">
        <f>D126</f>
        <v>0</v>
      </c>
      <c r="E125" s="119">
        <f t="shared" si="4"/>
        <v>0</v>
      </c>
      <c r="F125" s="119">
        <f t="shared" si="4"/>
        <v>0</v>
      </c>
      <c r="G125" s="119">
        <f t="shared" si="4"/>
        <v>0</v>
      </c>
    </row>
    <row r="126" spans="1:7" ht="30.75" hidden="1">
      <c r="A126" s="87" t="s">
        <v>140</v>
      </c>
      <c r="B126" s="119" t="s">
        <v>375</v>
      </c>
      <c r="C126" s="108" t="s">
        <v>141</v>
      </c>
      <c r="D126" s="119"/>
      <c r="E126" s="78"/>
      <c r="F126" s="78"/>
      <c r="G126" s="78"/>
    </row>
    <row r="127" spans="1:7" s="86" customFormat="1" ht="46.5" hidden="1">
      <c r="A127" s="122" t="s">
        <v>69</v>
      </c>
      <c r="B127" s="123" t="s">
        <v>255</v>
      </c>
      <c r="C127" s="124"/>
      <c r="D127" s="123">
        <f>D129</f>
        <v>0</v>
      </c>
      <c r="E127" s="123">
        <f>E129</f>
        <v>0</v>
      </c>
      <c r="F127" s="123">
        <f>F129</f>
        <v>0</v>
      </c>
      <c r="G127" s="123">
        <f>G129</f>
        <v>0</v>
      </c>
    </row>
    <row r="128" spans="1:7" s="86" customFormat="1" ht="30.75" hidden="1">
      <c r="A128" s="87" t="s">
        <v>256</v>
      </c>
      <c r="B128" s="119" t="s">
        <v>257</v>
      </c>
      <c r="C128" s="108"/>
      <c r="D128" s="119">
        <f>D129</f>
        <v>0</v>
      </c>
      <c r="E128" s="119">
        <f aca="true" t="shared" si="5" ref="E128:G129">E129</f>
        <v>0</v>
      </c>
      <c r="F128" s="119">
        <f t="shared" si="5"/>
        <v>0</v>
      </c>
      <c r="G128" s="119">
        <f t="shared" si="5"/>
        <v>0</v>
      </c>
    </row>
    <row r="129" spans="1:7" ht="30.75" hidden="1">
      <c r="A129" s="87" t="s">
        <v>74</v>
      </c>
      <c r="B129" s="119" t="s">
        <v>258</v>
      </c>
      <c r="C129" s="108"/>
      <c r="D129" s="119">
        <f>D130</f>
        <v>0</v>
      </c>
      <c r="E129" s="119">
        <f t="shared" si="5"/>
        <v>0</v>
      </c>
      <c r="F129" s="119">
        <f t="shared" si="5"/>
        <v>0</v>
      </c>
      <c r="G129" s="119">
        <f t="shared" si="5"/>
        <v>0</v>
      </c>
    </row>
    <row r="130" spans="1:7" ht="15" hidden="1">
      <c r="A130" s="87" t="s">
        <v>134</v>
      </c>
      <c r="B130" s="119" t="s">
        <v>258</v>
      </c>
      <c r="C130" s="108" t="s">
        <v>135</v>
      </c>
      <c r="D130" s="119"/>
      <c r="E130" s="78"/>
      <c r="F130" s="78"/>
      <c r="G130" s="78"/>
    </row>
    <row r="131" spans="1:7" s="86" customFormat="1" ht="46.5" hidden="1">
      <c r="A131" s="122" t="s">
        <v>70</v>
      </c>
      <c r="B131" s="123" t="s">
        <v>259</v>
      </c>
      <c r="C131" s="124"/>
      <c r="D131" s="123">
        <f>D132+D149+D153</f>
        <v>0</v>
      </c>
      <c r="E131" s="123">
        <f>E132+E149+E153</f>
        <v>0</v>
      </c>
      <c r="F131" s="123">
        <f>F132+F149+F153</f>
        <v>0</v>
      </c>
      <c r="G131" s="123">
        <f>G132+G149+G153</f>
        <v>0</v>
      </c>
    </row>
    <row r="132" spans="1:7" s="86" customFormat="1" ht="30.75" hidden="1">
      <c r="A132" s="90" t="s">
        <v>405</v>
      </c>
      <c r="B132" s="132" t="s">
        <v>394</v>
      </c>
      <c r="C132" s="126"/>
      <c r="D132" s="132">
        <f>D133+D136+D139+D142</f>
        <v>0</v>
      </c>
      <c r="E132" s="132">
        <f>E133+E136+E139+E142</f>
        <v>0</v>
      </c>
      <c r="F132" s="132">
        <f>F133+F136+F139+F142</f>
        <v>0</v>
      </c>
      <c r="G132" s="132">
        <f>G133+G136+G139+G142</f>
        <v>0</v>
      </c>
    </row>
    <row r="133" spans="1:7" s="86" customFormat="1" ht="30.75" hidden="1">
      <c r="A133" s="87" t="s">
        <v>406</v>
      </c>
      <c r="B133" s="119" t="s">
        <v>395</v>
      </c>
      <c r="C133" s="108"/>
      <c r="D133" s="119">
        <f>D134</f>
        <v>0</v>
      </c>
      <c r="E133" s="119">
        <f aca="true" t="shared" si="6" ref="E133:G134">E134</f>
        <v>0</v>
      </c>
      <c r="F133" s="119">
        <f t="shared" si="6"/>
        <v>0</v>
      </c>
      <c r="G133" s="119">
        <f t="shared" si="6"/>
        <v>0</v>
      </c>
    </row>
    <row r="134" spans="1:7" ht="15" hidden="1">
      <c r="A134" s="87" t="s">
        <v>33</v>
      </c>
      <c r="B134" s="119" t="s">
        <v>396</v>
      </c>
      <c r="C134" s="108"/>
      <c r="D134" s="119">
        <f>D135</f>
        <v>0</v>
      </c>
      <c r="E134" s="119">
        <f t="shared" si="6"/>
        <v>0</v>
      </c>
      <c r="F134" s="119">
        <f t="shared" si="6"/>
        <v>0</v>
      </c>
      <c r="G134" s="119">
        <f t="shared" si="6"/>
        <v>0</v>
      </c>
    </row>
    <row r="135" spans="1:7" ht="15" hidden="1">
      <c r="A135" s="87" t="s">
        <v>134</v>
      </c>
      <c r="B135" s="119" t="s">
        <v>396</v>
      </c>
      <c r="C135" s="108" t="s">
        <v>135</v>
      </c>
      <c r="D135" s="119"/>
      <c r="E135" s="78"/>
      <c r="F135" s="78"/>
      <c r="G135" s="78"/>
    </row>
    <row r="136" spans="1:7" ht="30.75" hidden="1">
      <c r="A136" s="87" t="s">
        <v>407</v>
      </c>
      <c r="B136" s="119" t="s">
        <v>408</v>
      </c>
      <c r="C136" s="108"/>
      <c r="D136" s="119">
        <f>D137</f>
        <v>0</v>
      </c>
      <c r="E136" s="119">
        <f aca="true" t="shared" si="7" ref="E136:G137">E137</f>
        <v>0</v>
      </c>
      <c r="F136" s="119">
        <f t="shared" si="7"/>
        <v>0</v>
      </c>
      <c r="G136" s="119">
        <f t="shared" si="7"/>
        <v>0</v>
      </c>
    </row>
    <row r="137" spans="1:7" ht="15" hidden="1">
      <c r="A137" s="87" t="s">
        <v>33</v>
      </c>
      <c r="B137" s="119" t="s">
        <v>415</v>
      </c>
      <c r="C137" s="108"/>
      <c r="D137" s="119">
        <f>D138</f>
        <v>0</v>
      </c>
      <c r="E137" s="119">
        <f t="shared" si="7"/>
        <v>0</v>
      </c>
      <c r="F137" s="119">
        <f t="shared" si="7"/>
        <v>0</v>
      </c>
      <c r="G137" s="119">
        <f t="shared" si="7"/>
        <v>0</v>
      </c>
    </row>
    <row r="138" spans="1:7" ht="15" hidden="1">
      <c r="A138" s="87" t="s">
        <v>134</v>
      </c>
      <c r="B138" s="119" t="s">
        <v>415</v>
      </c>
      <c r="C138" s="108" t="s">
        <v>135</v>
      </c>
      <c r="D138" s="119"/>
      <c r="E138" s="78"/>
      <c r="F138" s="78"/>
      <c r="G138" s="78"/>
    </row>
    <row r="139" spans="1:7" ht="30.75" hidden="1">
      <c r="A139" s="87" t="s">
        <v>345</v>
      </c>
      <c r="B139" s="119" t="s">
        <v>409</v>
      </c>
      <c r="C139" s="108"/>
      <c r="D139" s="119">
        <f>D140</f>
        <v>0</v>
      </c>
      <c r="E139" s="119">
        <f aca="true" t="shared" si="8" ref="E139:G140">E140</f>
        <v>0</v>
      </c>
      <c r="F139" s="119">
        <f t="shared" si="8"/>
        <v>0</v>
      </c>
      <c r="G139" s="119">
        <f t="shared" si="8"/>
        <v>0</v>
      </c>
    </row>
    <row r="140" spans="1:7" ht="30.75" hidden="1">
      <c r="A140" s="87" t="s">
        <v>137</v>
      </c>
      <c r="B140" s="119" t="s">
        <v>410</v>
      </c>
      <c r="C140" s="108"/>
      <c r="D140" s="119">
        <f>D141</f>
        <v>0</v>
      </c>
      <c r="E140" s="119">
        <f t="shared" si="8"/>
        <v>0</v>
      </c>
      <c r="F140" s="119">
        <f t="shared" si="8"/>
        <v>0</v>
      </c>
      <c r="G140" s="119">
        <f t="shared" si="8"/>
        <v>0</v>
      </c>
    </row>
    <row r="141" spans="1:7" ht="30.75" hidden="1">
      <c r="A141" s="87" t="s">
        <v>140</v>
      </c>
      <c r="B141" s="119" t="s">
        <v>410</v>
      </c>
      <c r="C141" s="108" t="s">
        <v>141</v>
      </c>
      <c r="D141" s="119"/>
      <c r="E141" s="78"/>
      <c r="F141" s="78"/>
      <c r="G141" s="78"/>
    </row>
    <row r="142" spans="1:7" ht="62.25" hidden="1">
      <c r="A142" s="87" t="s">
        <v>346</v>
      </c>
      <c r="B142" s="119" t="s">
        <v>411</v>
      </c>
      <c r="C142" s="108"/>
      <c r="D142" s="119">
        <f>D143+D147</f>
        <v>0</v>
      </c>
      <c r="E142" s="119">
        <f>E143+E147</f>
        <v>0</v>
      </c>
      <c r="F142" s="119">
        <f>F143+F147</f>
        <v>0</v>
      </c>
      <c r="G142" s="119">
        <f>G143+G147</f>
        <v>0</v>
      </c>
    </row>
    <row r="143" spans="1:7" s="86" customFormat="1" ht="15" hidden="1">
      <c r="A143" s="87" t="s">
        <v>98</v>
      </c>
      <c r="B143" s="119" t="s">
        <v>412</v>
      </c>
      <c r="C143" s="108"/>
      <c r="D143" s="119">
        <f>D144+D145+D146</f>
        <v>0</v>
      </c>
      <c r="E143" s="119">
        <f>E144+E145+E146</f>
        <v>0</v>
      </c>
      <c r="F143" s="119">
        <f>F144+F145+F146</f>
        <v>0</v>
      </c>
      <c r="G143" s="119">
        <f>G144+G145+G146</f>
        <v>0</v>
      </c>
    </row>
    <row r="144" spans="1:7" s="86" customFormat="1" ht="46.5" hidden="1">
      <c r="A144" s="87" t="s">
        <v>131</v>
      </c>
      <c r="B144" s="119" t="s">
        <v>412</v>
      </c>
      <c r="C144" s="108" t="s">
        <v>132</v>
      </c>
      <c r="D144" s="119"/>
      <c r="E144" s="84"/>
      <c r="F144" s="84"/>
      <c r="G144" s="84"/>
    </row>
    <row r="145" spans="1:7" s="86" customFormat="1" ht="30.75" hidden="1">
      <c r="A145" s="87" t="s">
        <v>173</v>
      </c>
      <c r="B145" s="119" t="s">
        <v>412</v>
      </c>
      <c r="C145" s="108" t="s">
        <v>133</v>
      </c>
      <c r="D145" s="119"/>
      <c r="E145" s="84"/>
      <c r="F145" s="84"/>
      <c r="G145" s="84"/>
    </row>
    <row r="146" spans="1:7" s="86" customFormat="1" ht="15" hidden="1">
      <c r="A146" s="87" t="s">
        <v>134</v>
      </c>
      <c r="B146" s="119" t="s">
        <v>412</v>
      </c>
      <c r="C146" s="108" t="s">
        <v>135</v>
      </c>
      <c r="D146" s="119"/>
      <c r="E146" s="84"/>
      <c r="F146" s="84"/>
      <c r="G146" s="84"/>
    </row>
    <row r="147" spans="1:7" s="86" customFormat="1" ht="15" hidden="1">
      <c r="A147" s="87" t="s">
        <v>33</v>
      </c>
      <c r="B147" s="119" t="s">
        <v>416</v>
      </c>
      <c r="C147" s="108"/>
      <c r="D147" s="119">
        <f>D148</f>
        <v>0</v>
      </c>
      <c r="E147" s="119">
        <f>E148</f>
        <v>0</v>
      </c>
      <c r="F147" s="119">
        <f>F148</f>
        <v>0</v>
      </c>
      <c r="G147" s="119">
        <f>G148</f>
        <v>0</v>
      </c>
    </row>
    <row r="148" spans="1:7" s="86" customFormat="1" ht="30.75" hidden="1">
      <c r="A148" s="87" t="s">
        <v>173</v>
      </c>
      <c r="B148" s="119" t="s">
        <v>416</v>
      </c>
      <c r="C148" s="108" t="s">
        <v>133</v>
      </c>
      <c r="D148" s="119"/>
      <c r="E148" s="84"/>
      <c r="F148" s="84"/>
      <c r="G148" s="84"/>
    </row>
    <row r="149" spans="1:7" ht="15" hidden="1">
      <c r="A149" s="87" t="s">
        <v>400</v>
      </c>
      <c r="B149" s="119" t="s">
        <v>397</v>
      </c>
      <c r="C149" s="108"/>
      <c r="D149" s="119">
        <f>D150</f>
        <v>0</v>
      </c>
      <c r="E149" s="119">
        <f aca="true" t="shared" si="9" ref="E149:G151">E150</f>
        <v>0</v>
      </c>
      <c r="F149" s="119">
        <f t="shared" si="9"/>
        <v>0</v>
      </c>
      <c r="G149" s="119">
        <f t="shared" si="9"/>
        <v>0</v>
      </c>
    </row>
    <row r="150" spans="1:7" ht="15" hidden="1">
      <c r="A150" s="87" t="s">
        <v>403</v>
      </c>
      <c r="B150" s="119" t="s">
        <v>398</v>
      </c>
      <c r="C150" s="108"/>
      <c r="D150" s="119">
        <f>D151</f>
        <v>0</v>
      </c>
      <c r="E150" s="119">
        <f t="shared" si="9"/>
        <v>0</v>
      </c>
      <c r="F150" s="119">
        <f t="shared" si="9"/>
        <v>0</v>
      </c>
      <c r="G150" s="119">
        <f t="shared" si="9"/>
        <v>0</v>
      </c>
    </row>
    <row r="151" spans="1:7" ht="15" hidden="1">
      <c r="A151" s="87" t="s">
        <v>33</v>
      </c>
      <c r="B151" s="119" t="s">
        <v>399</v>
      </c>
      <c r="C151" s="108"/>
      <c r="D151" s="119">
        <f>D152</f>
        <v>0</v>
      </c>
      <c r="E151" s="119">
        <f t="shared" si="9"/>
        <v>0</v>
      </c>
      <c r="F151" s="119">
        <f t="shared" si="9"/>
        <v>0</v>
      </c>
      <c r="G151" s="119">
        <f t="shared" si="9"/>
        <v>0</v>
      </c>
    </row>
    <row r="152" spans="1:7" ht="15" hidden="1">
      <c r="A152" s="87" t="s">
        <v>134</v>
      </c>
      <c r="B152" s="119" t="s">
        <v>399</v>
      </c>
      <c r="C152" s="108" t="s">
        <v>135</v>
      </c>
      <c r="D152" s="119"/>
      <c r="E152" s="78"/>
      <c r="F152" s="78"/>
      <c r="G152" s="78"/>
    </row>
    <row r="153" spans="1:7" ht="15" hidden="1">
      <c r="A153" s="90" t="s">
        <v>404</v>
      </c>
      <c r="B153" s="132" t="s">
        <v>401</v>
      </c>
      <c r="C153" s="126"/>
      <c r="D153" s="132">
        <f>D154</f>
        <v>0</v>
      </c>
      <c r="E153" s="132">
        <f>E154</f>
        <v>0</v>
      </c>
      <c r="F153" s="132">
        <f>F154</f>
        <v>0</v>
      </c>
      <c r="G153" s="132">
        <f>G154</f>
        <v>0</v>
      </c>
    </row>
    <row r="154" spans="1:7" ht="30.75" hidden="1">
      <c r="A154" s="87" t="s">
        <v>388</v>
      </c>
      <c r="B154" s="119" t="s">
        <v>402</v>
      </c>
      <c r="C154" s="108"/>
      <c r="D154" s="119">
        <f>D155+D157</f>
        <v>0</v>
      </c>
      <c r="E154" s="119">
        <f>E155+E157</f>
        <v>0</v>
      </c>
      <c r="F154" s="119">
        <f>F155+F157</f>
        <v>0</v>
      </c>
      <c r="G154" s="119">
        <f>G155+G157</f>
        <v>0</v>
      </c>
    </row>
    <row r="155" spans="1:7" ht="78" hidden="1">
      <c r="A155" s="87" t="s">
        <v>63</v>
      </c>
      <c r="B155" s="119" t="s">
        <v>413</v>
      </c>
      <c r="C155" s="108"/>
      <c r="D155" s="119">
        <f>D156</f>
        <v>0</v>
      </c>
      <c r="E155" s="119">
        <f>E156</f>
        <v>0</v>
      </c>
      <c r="F155" s="119">
        <f>F156</f>
        <v>0</v>
      </c>
      <c r="G155" s="119">
        <f>G156</f>
        <v>0</v>
      </c>
    </row>
    <row r="156" spans="1:7" ht="30.75" hidden="1">
      <c r="A156" s="87" t="s">
        <v>173</v>
      </c>
      <c r="B156" s="119" t="s">
        <v>413</v>
      </c>
      <c r="C156" s="108" t="s">
        <v>133</v>
      </c>
      <c r="D156" s="119"/>
      <c r="E156" s="78"/>
      <c r="F156" s="78"/>
      <c r="G156" s="78"/>
    </row>
    <row r="157" spans="1:7" ht="30.75" hidden="1">
      <c r="A157" s="87" t="s">
        <v>355</v>
      </c>
      <c r="B157" s="119" t="s">
        <v>414</v>
      </c>
      <c r="C157" s="108"/>
      <c r="D157" s="119">
        <f>D158</f>
        <v>0</v>
      </c>
      <c r="E157" s="119">
        <f>E158</f>
        <v>0</v>
      </c>
      <c r="F157" s="119">
        <f>F158</f>
        <v>0</v>
      </c>
      <c r="G157" s="119">
        <f>G158</f>
        <v>0</v>
      </c>
    </row>
    <row r="158" spans="1:7" ht="30.75" hidden="1">
      <c r="A158" s="87" t="s">
        <v>173</v>
      </c>
      <c r="B158" s="119" t="s">
        <v>414</v>
      </c>
      <c r="C158" s="108" t="s">
        <v>133</v>
      </c>
      <c r="D158" s="119"/>
      <c r="E158" s="78"/>
      <c r="F158" s="78"/>
      <c r="G158" s="78"/>
    </row>
    <row r="159" spans="1:7" s="86" customFormat="1" ht="30.75">
      <c r="A159" s="122" t="s">
        <v>71</v>
      </c>
      <c r="B159" s="123" t="s">
        <v>262</v>
      </c>
      <c r="C159" s="124"/>
      <c r="D159" s="123">
        <f>D160+D173+D178+D181</f>
        <v>1000</v>
      </c>
      <c r="E159" s="123">
        <f>E160+E173+E178+E181</f>
        <v>1000</v>
      </c>
      <c r="F159" s="123">
        <f>F160+F173+F178+F181</f>
        <v>0</v>
      </c>
      <c r="G159" s="123">
        <f>G160+G173+G178+G181</f>
        <v>0</v>
      </c>
    </row>
    <row r="160" spans="1:7" s="86" customFormat="1" ht="46.5">
      <c r="A160" s="87" t="s">
        <v>264</v>
      </c>
      <c r="B160" s="119" t="s">
        <v>263</v>
      </c>
      <c r="C160" s="108"/>
      <c r="D160" s="119">
        <f>D161+D163+D165+D167+D169+D171</f>
        <v>1000</v>
      </c>
      <c r="E160" s="119">
        <f>E161+E163+E165+E167+E169+E171</f>
        <v>1000</v>
      </c>
      <c r="F160" s="119">
        <f>F161+F163+F165+F167+F169+F171</f>
        <v>0</v>
      </c>
      <c r="G160" s="119">
        <f>G161+G163+G165+G167+G169+G171</f>
        <v>0</v>
      </c>
    </row>
    <row r="161" spans="1:7" s="86" customFormat="1" ht="15">
      <c r="A161" s="87" t="s">
        <v>168</v>
      </c>
      <c r="B161" s="119" t="s">
        <v>265</v>
      </c>
      <c r="C161" s="108"/>
      <c r="D161" s="119">
        <f>D162</f>
        <v>1000</v>
      </c>
      <c r="E161" s="119">
        <f>E162</f>
        <v>1000</v>
      </c>
      <c r="F161" s="119">
        <f>F162</f>
        <v>0</v>
      </c>
      <c r="G161" s="119">
        <f>G162</f>
        <v>0</v>
      </c>
    </row>
    <row r="162" spans="1:7" s="86" customFormat="1" ht="30.75">
      <c r="A162" s="87" t="s">
        <v>140</v>
      </c>
      <c r="B162" s="119" t="s">
        <v>265</v>
      </c>
      <c r="C162" s="108" t="s">
        <v>141</v>
      </c>
      <c r="D162" s="119">
        <v>1000</v>
      </c>
      <c r="E162" s="78">
        <v>1000</v>
      </c>
      <c r="F162" s="78"/>
      <c r="G162" s="78"/>
    </row>
    <row r="163" spans="1:7" ht="15">
      <c r="A163" s="87" t="s">
        <v>18</v>
      </c>
      <c r="B163" s="119" t="s">
        <v>266</v>
      </c>
      <c r="C163" s="108"/>
      <c r="D163" s="119">
        <f>D164</f>
        <v>0</v>
      </c>
      <c r="E163" s="119">
        <f>E164</f>
        <v>0</v>
      </c>
      <c r="F163" s="119">
        <f>F164</f>
        <v>0</v>
      </c>
      <c r="G163" s="119">
        <f>G164</f>
        <v>0</v>
      </c>
    </row>
    <row r="164" spans="1:7" ht="30.75">
      <c r="A164" s="87" t="s">
        <v>140</v>
      </c>
      <c r="B164" s="119" t="s">
        <v>266</v>
      </c>
      <c r="C164" s="108" t="s">
        <v>141</v>
      </c>
      <c r="D164" s="119"/>
      <c r="E164" s="78"/>
      <c r="F164" s="78"/>
      <c r="G164" s="78"/>
    </row>
    <row r="165" spans="1:7" ht="15">
      <c r="A165" s="87" t="s">
        <v>169</v>
      </c>
      <c r="B165" s="119" t="s">
        <v>267</v>
      </c>
      <c r="C165" s="108"/>
      <c r="D165" s="119">
        <f>D166</f>
        <v>0</v>
      </c>
      <c r="E165" s="119">
        <f>E166</f>
        <v>0</v>
      </c>
      <c r="F165" s="119">
        <f>F166</f>
        <v>0</v>
      </c>
      <c r="G165" s="119">
        <f>G166</f>
        <v>0</v>
      </c>
    </row>
    <row r="166" spans="1:7" ht="30.75">
      <c r="A166" s="87" t="s">
        <v>173</v>
      </c>
      <c r="B166" s="119" t="s">
        <v>267</v>
      </c>
      <c r="C166" s="108" t="s">
        <v>133</v>
      </c>
      <c r="D166" s="119"/>
      <c r="E166" s="78"/>
      <c r="F166" s="78"/>
      <c r="G166" s="78"/>
    </row>
    <row r="167" spans="1:7" ht="46.5">
      <c r="A167" s="87" t="s">
        <v>65</v>
      </c>
      <c r="B167" s="119" t="s">
        <v>269</v>
      </c>
      <c r="C167" s="108"/>
      <c r="D167" s="119">
        <f>D168</f>
        <v>0</v>
      </c>
      <c r="E167" s="119">
        <f>E168</f>
        <v>0</v>
      </c>
      <c r="F167" s="119">
        <f>F168</f>
        <v>0</v>
      </c>
      <c r="G167" s="119">
        <f>G168</f>
        <v>0</v>
      </c>
    </row>
    <row r="168" spans="1:7" ht="30.75">
      <c r="A168" s="87" t="s">
        <v>140</v>
      </c>
      <c r="B168" s="119" t="s">
        <v>269</v>
      </c>
      <c r="C168" s="108" t="s">
        <v>141</v>
      </c>
      <c r="D168" s="119"/>
      <c r="E168" s="78"/>
      <c r="F168" s="78"/>
      <c r="G168" s="78"/>
    </row>
    <row r="169" spans="1:7" ht="15">
      <c r="A169" s="87" t="s">
        <v>453</v>
      </c>
      <c r="B169" s="119" t="s">
        <v>451</v>
      </c>
      <c r="C169" s="108"/>
      <c r="D169" s="119">
        <f>D170</f>
        <v>0</v>
      </c>
      <c r="E169" s="119">
        <f>E170</f>
        <v>0</v>
      </c>
      <c r="F169" s="119"/>
      <c r="G169" s="119"/>
    </row>
    <row r="170" spans="1:7" ht="15">
      <c r="A170" s="87" t="s">
        <v>2</v>
      </c>
      <c r="B170" s="119" t="s">
        <v>451</v>
      </c>
      <c r="C170" s="125">
        <v>500</v>
      </c>
      <c r="D170" s="119"/>
      <c r="E170" s="119"/>
      <c r="F170" s="119"/>
      <c r="G170" s="119"/>
    </row>
    <row r="171" spans="1:7" ht="30.75">
      <c r="A171" s="87" t="s">
        <v>734</v>
      </c>
      <c r="B171" s="119" t="s">
        <v>730</v>
      </c>
      <c r="C171" s="125"/>
      <c r="D171" s="119">
        <f>D172</f>
        <v>0</v>
      </c>
      <c r="E171" s="119">
        <f>E172</f>
        <v>0</v>
      </c>
      <c r="F171" s="119">
        <f>F172</f>
        <v>0</v>
      </c>
      <c r="G171" s="119">
        <f>G172</f>
        <v>0</v>
      </c>
    </row>
    <row r="172" spans="1:7" ht="30.75">
      <c r="A172" s="87" t="s">
        <v>140</v>
      </c>
      <c r="B172" s="119" t="s">
        <v>730</v>
      </c>
      <c r="C172" s="125">
        <v>600</v>
      </c>
      <c r="D172" s="119"/>
      <c r="E172" s="119"/>
      <c r="F172" s="119"/>
      <c r="G172" s="119"/>
    </row>
    <row r="173" spans="1:7" s="86" customFormat="1" ht="30.75">
      <c r="A173" s="87" t="s">
        <v>389</v>
      </c>
      <c r="B173" s="119" t="s">
        <v>270</v>
      </c>
      <c r="C173" s="108"/>
      <c r="D173" s="119">
        <f>D174+D176</f>
        <v>0</v>
      </c>
      <c r="E173" s="119">
        <f>E174+E176</f>
        <v>0</v>
      </c>
      <c r="F173" s="119">
        <f>F174+F176</f>
        <v>0</v>
      </c>
      <c r="G173" s="119">
        <f>G174+G176</f>
        <v>0</v>
      </c>
    </row>
    <row r="174" spans="1:7" s="86" customFormat="1" ht="15">
      <c r="A174" s="87" t="s">
        <v>17</v>
      </c>
      <c r="B174" s="119" t="s">
        <v>271</v>
      </c>
      <c r="C174" s="108"/>
      <c r="D174" s="119">
        <f>D175</f>
        <v>0</v>
      </c>
      <c r="E174" s="119">
        <f>E175</f>
        <v>0</v>
      </c>
      <c r="F174" s="119">
        <f>F175</f>
        <v>0</v>
      </c>
      <c r="G174" s="119">
        <f>G175</f>
        <v>0</v>
      </c>
    </row>
    <row r="175" spans="1:7" s="86" customFormat="1" ht="30.75">
      <c r="A175" s="87" t="s">
        <v>140</v>
      </c>
      <c r="B175" s="119" t="s">
        <v>271</v>
      </c>
      <c r="C175" s="108" t="s">
        <v>141</v>
      </c>
      <c r="D175" s="119"/>
      <c r="E175" s="84"/>
      <c r="F175" s="84"/>
      <c r="G175" s="84"/>
    </row>
    <row r="176" spans="1:7" s="86" customFormat="1" ht="30.75">
      <c r="A176" s="87" t="s">
        <v>733</v>
      </c>
      <c r="B176" s="119" t="s">
        <v>729</v>
      </c>
      <c r="C176" s="108"/>
      <c r="D176" s="119">
        <f>D177</f>
        <v>0</v>
      </c>
      <c r="E176" s="119">
        <f>E177</f>
        <v>0</v>
      </c>
      <c r="F176" s="119">
        <f>F177</f>
        <v>0</v>
      </c>
      <c r="G176" s="119">
        <f>G177</f>
        <v>0</v>
      </c>
    </row>
    <row r="177" spans="1:7" s="86" customFormat="1" ht="30.75">
      <c r="A177" s="87" t="s">
        <v>140</v>
      </c>
      <c r="B177" s="119" t="s">
        <v>729</v>
      </c>
      <c r="C177" s="88">
        <v>600</v>
      </c>
      <c r="D177" s="119"/>
      <c r="E177" s="117"/>
      <c r="F177" s="117"/>
      <c r="G177" s="117"/>
    </row>
    <row r="178" spans="1:7" s="86" customFormat="1" ht="30.75">
      <c r="A178" s="87" t="s">
        <v>347</v>
      </c>
      <c r="B178" s="119" t="s">
        <v>272</v>
      </c>
      <c r="C178" s="108"/>
      <c r="D178" s="119">
        <f>D179</f>
        <v>0</v>
      </c>
      <c r="E178" s="119">
        <f aca="true" t="shared" si="10" ref="E178:G179">E179</f>
        <v>0</v>
      </c>
      <c r="F178" s="119">
        <f t="shared" si="10"/>
        <v>0</v>
      </c>
      <c r="G178" s="119">
        <f t="shared" si="10"/>
        <v>0</v>
      </c>
    </row>
    <row r="179" spans="1:7" ht="15">
      <c r="A179" s="87" t="s">
        <v>138</v>
      </c>
      <c r="B179" s="119" t="s">
        <v>273</v>
      </c>
      <c r="C179" s="108"/>
      <c r="D179" s="119">
        <f>D180</f>
        <v>0</v>
      </c>
      <c r="E179" s="119">
        <f t="shared" si="10"/>
        <v>0</v>
      </c>
      <c r="F179" s="119">
        <f t="shared" si="10"/>
        <v>0</v>
      </c>
      <c r="G179" s="119">
        <f t="shared" si="10"/>
        <v>0</v>
      </c>
    </row>
    <row r="180" spans="1:7" ht="30.75">
      <c r="A180" s="87" t="s">
        <v>173</v>
      </c>
      <c r="B180" s="119" t="s">
        <v>273</v>
      </c>
      <c r="C180" s="108" t="s">
        <v>133</v>
      </c>
      <c r="D180" s="119"/>
      <c r="E180" s="78"/>
      <c r="F180" s="78"/>
      <c r="G180" s="78"/>
    </row>
    <row r="181" spans="1:7" s="86" customFormat="1" ht="30.75">
      <c r="A181" s="87" t="s">
        <v>274</v>
      </c>
      <c r="B181" s="119" t="s">
        <v>275</v>
      </c>
      <c r="C181" s="108"/>
      <c r="D181" s="119">
        <f>D182</f>
        <v>0</v>
      </c>
      <c r="E181" s="119">
        <f aca="true" t="shared" si="11" ref="E181:G182">E182</f>
        <v>0</v>
      </c>
      <c r="F181" s="119">
        <f t="shared" si="11"/>
        <v>0</v>
      </c>
      <c r="G181" s="119">
        <f t="shared" si="11"/>
        <v>0</v>
      </c>
    </row>
    <row r="182" spans="1:7" ht="15">
      <c r="A182" s="87" t="s">
        <v>139</v>
      </c>
      <c r="B182" s="119" t="s">
        <v>276</v>
      </c>
      <c r="C182" s="108"/>
      <c r="D182" s="119">
        <f>D183</f>
        <v>0</v>
      </c>
      <c r="E182" s="119">
        <f t="shared" si="11"/>
        <v>0</v>
      </c>
      <c r="F182" s="119">
        <f t="shared" si="11"/>
        <v>0</v>
      </c>
      <c r="G182" s="119">
        <f t="shared" si="11"/>
        <v>0</v>
      </c>
    </row>
    <row r="183" spans="1:7" ht="30.75">
      <c r="A183" s="87" t="s">
        <v>173</v>
      </c>
      <c r="B183" s="119" t="s">
        <v>276</v>
      </c>
      <c r="C183" s="108" t="s">
        <v>133</v>
      </c>
      <c r="D183" s="119"/>
      <c r="E183" s="78"/>
      <c r="F183" s="78"/>
      <c r="G183" s="78"/>
    </row>
    <row r="184" spans="1:7" s="86" customFormat="1" ht="30.75">
      <c r="A184" s="122" t="s">
        <v>73</v>
      </c>
      <c r="B184" s="123" t="s">
        <v>277</v>
      </c>
      <c r="C184" s="124"/>
      <c r="D184" s="123">
        <f>D185+D190+D197+D209</f>
        <v>0</v>
      </c>
      <c r="E184" s="123">
        <f>E185+E190+E197+E209</f>
        <v>0</v>
      </c>
      <c r="F184" s="123">
        <f>F185+F190+F197+F209</f>
        <v>0</v>
      </c>
      <c r="G184" s="123">
        <f>G185+G190+G197+G209</f>
        <v>0</v>
      </c>
    </row>
    <row r="185" spans="1:7" s="86" customFormat="1" ht="30.75" hidden="1">
      <c r="A185" s="87" t="s">
        <v>278</v>
      </c>
      <c r="B185" s="119" t="s">
        <v>279</v>
      </c>
      <c r="C185" s="108"/>
      <c r="D185" s="119">
        <f>D186</f>
        <v>0</v>
      </c>
      <c r="E185" s="119">
        <f>E186</f>
        <v>0</v>
      </c>
      <c r="F185" s="119">
        <f>F186</f>
        <v>0</v>
      </c>
      <c r="G185" s="119">
        <f>G186</f>
        <v>0</v>
      </c>
    </row>
    <row r="186" spans="1:7" s="86" customFormat="1" ht="15" hidden="1">
      <c r="A186" s="87" t="s">
        <v>172</v>
      </c>
      <c r="B186" s="119" t="s">
        <v>280</v>
      </c>
      <c r="C186" s="108"/>
      <c r="D186" s="119">
        <f>D187+D188+D189</f>
        <v>0</v>
      </c>
      <c r="E186" s="119">
        <f>E187+E188+E189</f>
        <v>0</v>
      </c>
      <c r="F186" s="119">
        <f>F187+F188+F189</f>
        <v>0</v>
      </c>
      <c r="G186" s="119">
        <f>G187+G188+G189</f>
        <v>0</v>
      </c>
    </row>
    <row r="187" spans="1:7" s="86" customFormat="1" ht="46.5" hidden="1">
      <c r="A187" s="87" t="s">
        <v>131</v>
      </c>
      <c r="B187" s="119" t="s">
        <v>280</v>
      </c>
      <c r="C187" s="108" t="s">
        <v>132</v>
      </c>
      <c r="D187" s="119"/>
      <c r="E187" s="78"/>
      <c r="F187" s="78"/>
      <c r="G187" s="78"/>
    </row>
    <row r="188" spans="1:7" s="86" customFormat="1" ht="30.75" hidden="1">
      <c r="A188" s="87" t="s">
        <v>173</v>
      </c>
      <c r="B188" s="119" t="s">
        <v>280</v>
      </c>
      <c r="C188" s="108" t="s">
        <v>133</v>
      </c>
      <c r="D188" s="119"/>
      <c r="E188" s="78"/>
      <c r="F188" s="78"/>
      <c r="G188" s="78"/>
    </row>
    <row r="189" spans="1:7" s="86" customFormat="1" ht="15" hidden="1">
      <c r="A189" s="87" t="s">
        <v>134</v>
      </c>
      <c r="B189" s="119" t="s">
        <v>280</v>
      </c>
      <c r="C189" s="108" t="s">
        <v>135</v>
      </c>
      <c r="D189" s="119"/>
      <c r="E189" s="84"/>
      <c r="F189" s="84"/>
      <c r="G189" s="84"/>
    </row>
    <row r="190" spans="1:7" s="86" customFormat="1" ht="46.5" hidden="1">
      <c r="A190" s="87" t="s">
        <v>281</v>
      </c>
      <c r="B190" s="119" t="s">
        <v>282</v>
      </c>
      <c r="C190" s="108"/>
      <c r="D190" s="119">
        <f>D191+D195</f>
        <v>0</v>
      </c>
      <c r="E190" s="119">
        <f>E191+E195</f>
        <v>0</v>
      </c>
      <c r="F190" s="119">
        <f>F191+F195</f>
        <v>0</v>
      </c>
      <c r="G190" s="119">
        <f>G191+G195</f>
        <v>0</v>
      </c>
    </row>
    <row r="191" spans="1:7" s="86" customFormat="1" ht="15" hidden="1">
      <c r="A191" s="87" t="s">
        <v>172</v>
      </c>
      <c r="B191" s="119" t="s">
        <v>283</v>
      </c>
      <c r="C191" s="108"/>
      <c r="D191" s="119">
        <f>D192+D193+D194</f>
        <v>0</v>
      </c>
      <c r="E191" s="119">
        <f>E192+E193+E194</f>
        <v>0</v>
      </c>
      <c r="F191" s="119">
        <f>F192+F193+F194</f>
        <v>0</v>
      </c>
      <c r="G191" s="119">
        <f>G192+G193+G194</f>
        <v>0</v>
      </c>
    </row>
    <row r="192" spans="1:7" s="86" customFormat="1" ht="46.5" hidden="1">
      <c r="A192" s="87" t="s">
        <v>131</v>
      </c>
      <c r="B192" s="119" t="s">
        <v>283</v>
      </c>
      <c r="C192" s="108" t="s">
        <v>132</v>
      </c>
      <c r="D192" s="119"/>
      <c r="E192" s="78"/>
      <c r="F192" s="78"/>
      <c r="G192" s="78"/>
    </row>
    <row r="193" spans="1:7" s="86" customFormat="1" ht="30.75" hidden="1">
      <c r="A193" s="87" t="s">
        <v>173</v>
      </c>
      <c r="B193" s="119" t="s">
        <v>283</v>
      </c>
      <c r="C193" s="108" t="s">
        <v>133</v>
      </c>
      <c r="D193" s="119"/>
      <c r="E193" s="78"/>
      <c r="F193" s="78"/>
      <c r="G193" s="78"/>
    </row>
    <row r="194" spans="1:7" s="86" customFormat="1" ht="15" hidden="1">
      <c r="A194" s="87" t="s">
        <v>134</v>
      </c>
      <c r="B194" s="119" t="s">
        <v>283</v>
      </c>
      <c r="C194" s="108" t="s">
        <v>135</v>
      </c>
      <c r="D194" s="119"/>
      <c r="E194" s="84"/>
      <c r="F194" s="84"/>
      <c r="G194" s="84"/>
    </row>
    <row r="195" spans="1:7" ht="30.75" hidden="1">
      <c r="A195" s="87" t="s">
        <v>120</v>
      </c>
      <c r="B195" s="119" t="s">
        <v>284</v>
      </c>
      <c r="C195" s="108"/>
      <c r="D195" s="119">
        <f>D196</f>
        <v>0</v>
      </c>
      <c r="E195" s="119">
        <f>E196</f>
        <v>0</v>
      </c>
      <c r="F195" s="119">
        <f>F196</f>
        <v>0</v>
      </c>
      <c r="G195" s="119">
        <f>G196</f>
        <v>0</v>
      </c>
    </row>
    <row r="196" spans="1:7" ht="46.5" hidden="1">
      <c r="A196" s="87" t="s">
        <v>131</v>
      </c>
      <c r="B196" s="119" t="s">
        <v>284</v>
      </c>
      <c r="C196" s="108" t="s">
        <v>132</v>
      </c>
      <c r="D196" s="119"/>
      <c r="E196" s="78"/>
      <c r="F196" s="78"/>
      <c r="G196" s="78"/>
    </row>
    <row r="197" spans="1:7" ht="30.75">
      <c r="A197" s="87" t="s">
        <v>285</v>
      </c>
      <c r="B197" s="119" t="s">
        <v>286</v>
      </c>
      <c r="C197" s="108"/>
      <c r="D197" s="119">
        <f>D198+D200+D203+D206</f>
        <v>0</v>
      </c>
      <c r="E197" s="119">
        <f>E198+E200+E203+E206</f>
        <v>0</v>
      </c>
      <c r="F197" s="119">
        <f>F198+F200+F203+F206</f>
        <v>0</v>
      </c>
      <c r="G197" s="119">
        <f>G198+G200+G203+G206</f>
        <v>0</v>
      </c>
    </row>
    <row r="198" spans="1:7" ht="30.75" hidden="1">
      <c r="A198" s="87" t="s">
        <v>136</v>
      </c>
      <c r="B198" s="119" t="s">
        <v>287</v>
      </c>
      <c r="C198" s="108"/>
      <c r="D198" s="119">
        <f>D199</f>
        <v>0</v>
      </c>
      <c r="E198" s="119">
        <f>E199</f>
        <v>0</v>
      </c>
      <c r="F198" s="119">
        <f>F199</f>
        <v>0</v>
      </c>
      <c r="G198" s="119">
        <f>G199</f>
        <v>0</v>
      </c>
    </row>
    <row r="199" spans="1:7" ht="15" hidden="1">
      <c r="A199" s="87" t="s">
        <v>2</v>
      </c>
      <c r="B199" s="119" t="s">
        <v>287</v>
      </c>
      <c r="C199" s="108" t="s">
        <v>143</v>
      </c>
      <c r="D199" s="119"/>
      <c r="E199" s="78"/>
      <c r="F199" s="78"/>
      <c r="G199" s="78"/>
    </row>
    <row r="200" spans="1:7" ht="30.75" hidden="1">
      <c r="A200" s="87" t="s">
        <v>24</v>
      </c>
      <c r="B200" s="119" t="s">
        <v>290</v>
      </c>
      <c r="C200" s="108"/>
      <c r="D200" s="119">
        <f>D201+D202</f>
        <v>0</v>
      </c>
      <c r="E200" s="119">
        <f>E201+E202</f>
        <v>0</v>
      </c>
      <c r="F200" s="119">
        <f>F201+F202</f>
        <v>0</v>
      </c>
      <c r="G200" s="119">
        <f>G201+G202</f>
        <v>0</v>
      </c>
    </row>
    <row r="201" spans="1:7" ht="46.5" hidden="1">
      <c r="A201" s="87" t="s">
        <v>131</v>
      </c>
      <c r="B201" s="119" t="s">
        <v>290</v>
      </c>
      <c r="C201" s="108" t="s">
        <v>132</v>
      </c>
      <c r="D201" s="119"/>
      <c r="E201" s="78"/>
      <c r="F201" s="78"/>
      <c r="G201" s="78"/>
    </row>
    <row r="202" spans="1:7" ht="30.75" hidden="1">
      <c r="A202" s="87" t="s">
        <v>173</v>
      </c>
      <c r="B202" s="119" t="s">
        <v>290</v>
      </c>
      <c r="C202" s="108" t="s">
        <v>133</v>
      </c>
      <c r="D202" s="119"/>
      <c r="E202" s="78"/>
      <c r="F202" s="78"/>
      <c r="G202" s="78"/>
    </row>
    <row r="203" spans="1:7" ht="46.5">
      <c r="A203" s="87" t="s">
        <v>60</v>
      </c>
      <c r="B203" s="119" t="s">
        <v>288</v>
      </c>
      <c r="C203" s="108"/>
      <c r="D203" s="119">
        <f>D204+D205</f>
        <v>0</v>
      </c>
      <c r="E203" s="119">
        <f>E204+E205</f>
        <v>0</v>
      </c>
      <c r="F203" s="119">
        <f>F204+F205</f>
        <v>0</v>
      </c>
      <c r="G203" s="119">
        <f>G204+G205</f>
        <v>0</v>
      </c>
    </row>
    <row r="204" spans="1:7" ht="46.5">
      <c r="A204" s="87" t="s">
        <v>131</v>
      </c>
      <c r="B204" s="119" t="s">
        <v>288</v>
      </c>
      <c r="C204" s="108" t="s">
        <v>132</v>
      </c>
      <c r="D204" s="119">
        <v>-4</v>
      </c>
      <c r="E204" s="78"/>
      <c r="F204" s="78"/>
      <c r="G204" s="78">
        <v>-4</v>
      </c>
    </row>
    <row r="205" spans="1:7" ht="30.75">
      <c r="A205" s="87" t="s">
        <v>173</v>
      </c>
      <c r="B205" s="119" t="s">
        <v>288</v>
      </c>
      <c r="C205" s="125">
        <v>200</v>
      </c>
      <c r="D205" s="119">
        <v>4</v>
      </c>
      <c r="E205" s="119"/>
      <c r="F205" s="119"/>
      <c r="G205" s="119">
        <v>4</v>
      </c>
    </row>
    <row r="206" spans="1:7" ht="30.75" hidden="1">
      <c r="A206" s="87" t="s">
        <v>61</v>
      </c>
      <c r="B206" s="119" t="s">
        <v>289</v>
      </c>
      <c r="C206" s="108"/>
      <c r="D206" s="119">
        <f>D207+D208</f>
        <v>0</v>
      </c>
      <c r="E206" s="119">
        <f>E207+E208</f>
        <v>0</v>
      </c>
      <c r="F206" s="119">
        <f>F207+F208</f>
        <v>0</v>
      </c>
      <c r="G206" s="119">
        <f>G207+G208</f>
        <v>0</v>
      </c>
    </row>
    <row r="207" spans="1:7" ht="46.5" hidden="1">
      <c r="A207" s="87" t="s">
        <v>131</v>
      </c>
      <c r="B207" s="119" t="s">
        <v>289</v>
      </c>
      <c r="C207" s="108" t="s">
        <v>132</v>
      </c>
      <c r="D207" s="119"/>
      <c r="E207" s="78"/>
      <c r="F207" s="78"/>
      <c r="G207" s="78"/>
    </row>
    <row r="208" spans="1:7" ht="30.75" hidden="1">
      <c r="A208" s="87" t="s">
        <v>173</v>
      </c>
      <c r="B208" s="119" t="s">
        <v>289</v>
      </c>
      <c r="C208" s="108" t="s">
        <v>133</v>
      </c>
      <c r="D208" s="119"/>
      <c r="E208" s="78"/>
      <c r="F208" s="78"/>
      <c r="G208" s="78"/>
    </row>
    <row r="209" spans="1:7" ht="30.75" hidden="1">
      <c r="A209" s="87" t="s">
        <v>291</v>
      </c>
      <c r="B209" s="119" t="s">
        <v>292</v>
      </c>
      <c r="C209" s="108"/>
      <c r="D209" s="119">
        <f>D210</f>
        <v>0</v>
      </c>
      <c r="E209" s="119">
        <f aca="true" t="shared" si="12" ref="E209:G210">E210</f>
        <v>0</v>
      </c>
      <c r="F209" s="119">
        <f t="shared" si="12"/>
        <v>0</v>
      </c>
      <c r="G209" s="119">
        <f t="shared" si="12"/>
        <v>0</v>
      </c>
    </row>
    <row r="210" spans="1:7" s="86" customFormat="1" ht="15" hidden="1">
      <c r="A210" s="87" t="s">
        <v>176</v>
      </c>
      <c r="B210" s="119" t="s">
        <v>293</v>
      </c>
      <c r="C210" s="108"/>
      <c r="D210" s="119">
        <f>D211</f>
        <v>0</v>
      </c>
      <c r="E210" s="119">
        <f t="shared" si="12"/>
        <v>0</v>
      </c>
      <c r="F210" s="119">
        <f t="shared" si="12"/>
        <v>0</v>
      </c>
      <c r="G210" s="119">
        <f t="shared" si="12"/>
        <v>0</v>
      </c>
    </row>
    <row r="211" spans="1:7" s="86" customFormat="1" ht="30.75" hidden="1">
      <c r="A211" s="87" t="s">
        <v>173</v>
      </c>
      <c r="B211" s="119" t="s">
        <v>293</v>
      </c>
      <c r="C211" s="108" t="s">
        <v>133</v>
      </c>
      <c r="D211" s="119"/>
      <c r="E211" s="84"/>
      <c r="F211" s="84"/>
      <c r="G211" s="84"/>
    </row>
    <row r="212" spans="1:7" s="86" customFormat="1" ht="62.25">
      <c r="A212" s="122" t="s">
        <v>294</v>
      </c>
      <c r="B212" s="123" t="s">
        <v>295</v>
      </c>
      <c r="C212" s="124"/>
      <c r="D212" s="123">
        <f>D213+D219+D222+D225+D231+D236+D249+D260+D270</f>
        <v>52486.450000000004</v>
      </c>
      <c r="E212" s="123">
        <f>E213+E219+E222+E225+E231+E236+E249+E260+E270</f>
        <v>8694</v>
      </c>
      <c r="F212" s="123">
        <f>F213+F219+F222+F225+F231+F236+F249+F260+F270</f>
        <v>43792.450000000004</v>
      </c>
      <c r="G212" s="123">
        <f>G213+G219+G222+G225+G231+G236+G249+G260+G270</f>
        <v>0</v>
      </c>
    </row>
    <row r="213" spans="1:7" s="86" customFormat="1" ht="30.75">
      <c r="A213" s="87" t="s">
        <v>296</v>
      </c>
      <c r="B213" s="119" t="s">
        <v>297</v>
      </c>
      <c r="C213" s="108"/>
      <c r="D213" s="119">
        <f>D214+D216</f>
        <v>9660</v>
      </c>
      <c r="E213" s="119">
        <f>E214+E216</f>
        <v>1860</v>
      </c>
      <c r="F213" s="119">
        <f>F214+F216</f>
        <v>7800</v>
      </c>
      <c r="G213" s="119">
        <f>G214+G216</f>
        <v>0</v>
      </c>
    </row>
    <row r="214" spans="1:7" s="86" customFormat="1" ht="30.75">
      <c r="A214" s="87" t="s">
        <v>422</v>
      </c>
      <c r="B214" s="119" t="s">
        <v>423</v>
      </c>
      <c r="C214" s="108"/>
      <c r="D214" s="119">
        <f>D215</f>
        <v>1860</v>
      </c>
      <c r="E214" s="119">
        <f>E215</f>
        <v>1860</v>
      </c>
      <c r="F214" s="119">
        <f>F215</f>
        <v>0</v>
      </c>
      <c r="G214" s="119">
        <f>G215</f>
        <v>0</v>
      </c>
    </row>
    <row r="215" spans="1:7" s="86" customFormat="1" ht="15">
      <c r="A215" s="87" t="s">
        <v>182</v>
      </c>
      <c r="B215" s="119" t="s">
        <v>423</v>
      </c>
      <c r="C215" s="108" t="s">
        <v>148</v>
      </c>
      <c r="D215" s="119">
        <f>860+1000</f>
        <v>1860</v>
      </c>
      <c r="E215" s="78">
        <f>860+1000</f>
        <v>1860</v>
      </c>
      <c r="F215" s="78"/>
      <c r="G215" s="78"/>
    </row>
    <row r="216" spans="1:7" s="86" customFormat="1" ht="30.75">
      <c r="A216" s="87" t="s">
        <v>742</v>
      </c>
      <c r="B216" s="119" t="s">
        <v>741</v>
      </c>
      <c r="C216" s="108"/>
      <c r="D216" s="119">
        <f>D217</f>
        <v>7800</v>
      </c>
      <c r="E216" s="119">
        <f>E217</f>
        <v>0</v>
      </c>
      <c r="F216" s="119">
        <f>F217</f>
        <v>7800</v>
      </c>
      <c r="G216" s="119">
        <f>G217</f>
        <v>0</v>
      </c>
    </row>
    <row r="217" spans="1:7" s="86" customFormat="1" ht="15">
      <c r="A217" s="87" t="s">
        <v>182</v>
      </c>
      <c r="B217" s="119" t="s">
        <v>741</v>
      </c>
      <c r="C217" s="108" t="s">
        <v>148</v>
      </c>
      <c r="D217" s="119">
        <v>7800</v>
      </c>
      <c r="E217" s="119"/>
      <c r="F217" s="119">
        <v>7800</v>
      </c>
      <c r="G217" s="119"/>
    </row>
    <row r="218" spans="1:7" s="86" customFormat="1" ht="15" hidden="1">
      <c r="A218" s="87"/>
      <c r="B218" s="119"/>
      <c r="C218" s="108"/>
      <c r="D218" s="119"/>
      <c r="E218" s="117"/>
      <c r="F218" s="117"/>
      <c r="G218" s="117"/>
    </row>
    <row r="219" spans="1:7" s="86" customFormat="1" ht="15" hidden="1">
      <c r="A219" s="87" t="s">
        <v>298</v>
      </c>
      <c r="B219" s="119" t="s">
        <v>299</v>
      </c>
      <c r="C219" s="108"/>
      <c r="D219" s="119">
        <f>D220</f>
        <v>0</v>
      </c>
      <c r="E219" s="119">
        <f aca="true" t="shared" si="13" ref="E219:G220">E220</f>
        <v>0</v>
      </c>
      <c r="F219" s="119">
        <f t="shared" si="13"/>
        <v>0</v>
      </c>
      <c r="G219" s="119">
        <f t="shared" si="13"/>
        <v>0</v>
      </c>
    </row>
    <row r="220" spans="1:7" ht="30.75" hidden="1">
      <c r="A220" s="87" t="s">
        <v>187</v>
      </c>
      <c r="B220" s="119" t="s">
        <v>300</v>
      </c>
      <c r="C220" s="108"/>
      <c r="D220" s="119">
        <f>D221</f>
        <v>0</v>
      </c>
      <c r="E220" s="119">
        <f t="shared" si="13"/>
        <v>0</v>
      </c>
      <c r="F220" s="119">
        <f t="shared" si="13"/>
        <v>0</v>
      </c>
      <c r="G220" s="119">
        <f t="shared" si="13"/>
        <v>0</v>
      </c>
    </row>
    <row r="221" spans="1:7" ht="15" hidden="1">
      <c r="A221" s="87" t="s">
        <v>182</v>
      </c>
      <c r="B221" s="119" t="s">
        <v>300</v>
      </c>
      <c r="C221" s="108" t="s">
        <v>148</v>
      </c>
      <c r="D221" s="119"/>
      <c r="E221" s="78"/>
      <c r="F221" s="78"/>
      <c r="G221" s="78"/>
    </row>
    <row r="222" spans="1:7" ht="62.25">
      <c r="A222" s="87" t="s">
        <v>348</v>
      </c>
      <c r="B222" s="119" t="s">
        <v>301</v>
      </c>
      <c r="C222" s="108"/>
      <c r="D222" s="119">
        <f>D223</f>
        <v>4500</v>
      </c>
      <c r="E222" s="119">
        <f aca="true" t="shared" si="14" ref="E222:G223">E223</f>
        <v>4500</v>
      </c>
      <c r="F222" s="119">
        <f t="shared" si="14"/>
        <v>0</v>
      </c>
      <c r="G222" s="119">
        <f t="shared" si="14"/>
        <v>0</v>
      </c>
    </row>
    <row r="223" spans="1:7" ht="30.75">
      <c r="A223" s="87" t="s">
        <v>422</v>
      </c>
      <c r="B223" s="119" t="s">
        <v>424</v>
      </c>
      <c r="C223" s="108"/>
      <c r="D223" s="119">
        <f>D224</f>
        <v>4500</v>
      </c>
      <c r="E223" s="119">
        <f t="shared" si="14"/>
        <v>4500</v>
      </c>
      <c r="F223" s="119">
        <f t="shared" si="14"/>
        <v>0</v>
      </c>
      <c r="G223" s="119">
        <f t="shared" si="14"/>
        <v>0</v>
      </c>
    </row>
    <row r="224" spans="1:7" ht="15">
      <c r="A224" s="87" t="s">
        <v>182</v>
      </c>
      <c r="B224" s="119" t="s">
        <v>424</v>
      </c>
      <c r="C224" s="108" t="s">
        <v>148</v>
      </c>
      <c r="D224" s="119">
        <v>4500</v>
      </c>
      <c r="E224" s="78">
        <v>4500</v>
      </c>
      <c r="F224" s="78"/>
      <c r="G224" s="78"/>
    </row>
    <row r="225" spans="1:7" ht="30.75">
      <c r="A225" s="87" t="s">
        <v>349</v>
      </c>
      <c r="B225" s="119" t="s">
        <v>302</v>
      </c>
      <c r="C225" s="108"/>
      <c r="D225" s="119">
        <f>D226+D229</f>
        <v>100</v>
      </c>
      <c r="E225" s="119">
        <f>E226+E229</f>
        <v>100</v>
      </c>
      <c r="F225" s="119">
        <f>F226+F229</f>
        <v>0</v>
      </c>
      <c r="G225" s="119">
        <f>G226+G229</f>
        <v>0</v>
      </c>
    </row>
    <row r="226" spans="1:7" ht="15">
      <c r="A226" s="87" t="s">
        <v>453</v>
      </c>
      <c r="B226" s="119" t="s">
        <v>808</v>
      </c>
      <c r="C226" s="108"/>
      <c r="D226" s="119">
        <f>D227+D228</f>
        <v>100</v>
      </c>
      <c r="E226" s="119">
        <f>E227+E228</f>
        <v>100</v>
      </c>
      <c r="F226" s="119">
        <f>F227+F228</f>
        <v>0</v>
      </c>
      <c r="G226" s="119">
        <f>G227+G228</f>
        <v>0</v>
      </c>
    </row>
    <row r="227" spans="1:7" ht="30.75" hidden="1">
      <c r="A227" s="87" t="s">
        <v>173</v>
      </c>
      <c r="B227" s="119" t="s">
        <v>303</v>
      </c>
      <c r="C227" s="108" t="s">
        <v>133</v>
      </c>
      <c r="D227" s="119"/>
      <c r="E227" s="78"/>
      <c r="F227" s="78"/>
      <c r="G227" s="78"/>
    </row>
    <row r="228" spans="1:7" ht="15">
      <c r="A228" s="87" t="s">
        <v>2</v>
      </c>
      <c r="B228" s="119" t="s">
        <v>808</v>
      </c>
      <c r="C228" s="108" t="s">
        <v>143</v>
      </c>
      <c r="D228" s="119">
        <v>100</v>
      </c>
      <c r="E228" s="78">
        <v>100</v>
      </c>
      <c r="F228" s="78"/>
      <c r="G228" s="78"/>
    </row>
    <row r="229" spans="1:7" ht="46.5" hidden="1">
      <c r="A229" s="87" t="s">
        <v>156</v>
      </c>
      <c r="B229" s="119" t="s">
        <v>304</v>
      </c>
      <c r="C229" s="108"/>
      <c r="D229" s="119">
        <f>D230</f>
        <v>0</v>
      </c>
      <c r="E229" s="119">
        <f>E230</f>
        <v>0</v>
      </c>
      <c r="F229" s="119">
        <f>F230</f>
        <v>0</v>
      </c>
      <c r="G229" s="119">
        <f>G230</f>
        <v>0</v>
      </c>
    </row>
    <row r="230" spans="1:7" ht="15" hidden="1">
      <c r="A230" s="87" t="s">
        <v>2</v>
      </c>
      <c r="B230" s="119" t="s">
        <v>304</v>
      </c>
      <c r="C230" s="108" t="s">
        <v>143</v>
      </c>
      <c r="D230" s="119"/>
      <c r="E230" s="78"/>
      <c r="F230" s="78"/>
      <c r="G230" s="78"/>
    </row>
    <row r="231" spans="1:7" ht="46.5">
      <c r="A231" s="87" t="s">
        <v>305</v>
      </c>
      <c r="B231" s="119" t="s">
        <v>357</v>
      </c>
      <c r="C231" s="108"/>
      <c r="D231" s="119">
        <f>D234+D232</f>
        <v>27.65</v>
      </c>
      <c r="E231" s="119">
        <f>E234+E232</f>
        <v>0</v>
      </c>
      <c r="F231" s="119">
        <f>F234+F232</f>
        <v>27.65</v>
      </c>
      <c r="G231" s="119">
        <f>G234</f>
        <v>0</v>
      </c>
    </row>
    <row r="232" spans="1:7" ht="78">
      <c r="A232" s="87" t="s">
        <v>748</v>
      </c>
      <c r="B232" s="119" t="s">
        <v>747</v>
      </c>
      <c r="C232" s="108"/>
      <c r="D232" s="119">
        <f>D233</f>
        <v>27.65</v>
      </c>
      <c r="E232" s="119">
        <f>E233</f>
        <v>0</v>
      </c>
      <c r="F232" s="119">
        <f>F233</f>
        <v>27.65</v>
      </c>
      <c r="G232" s="119">
        <f>G233</f>
        <v>0</v>
      </c>
    </row>
    <row r="233" spans="1:7" ht="15">
      <c r="A233" s="87" t="s">
        <v>134</v>
      </c>
      <c r="B233" s="119" t="s">
        <v>747</v>
      </c>
      <c r="C233" s="88">
        <v>800</v>
      </c>
      <c r="D233" s="119">
        <v>27.65</v>
      </c>
      <c r="E233" s="119"/>
      <c r="F233" s="119">
        <v>27.65</v>
      </c>
      <c r="G233" s="119"/>
    </row>
    <row r="234" spans="1:7" ht="62.25" hidden="1">
      <c r="A234" s="87" t="s">
        <v>432</v>
      </c>
      <c r="B234" s="119" t="s">
        <v>434</v>
      </c>
      <c r="C234" s="108"/>
      <c r="D234" s="119">
        <f>D235</f>
        <v>0</v>
      </c>
      <c r="E234" s="119">
        <f>E235</f>
        <v>0</v>
      </c>
      <c r="F234" s="119">
        <f>F235</f>
        <v>0</v>
      </c>
      <c r="G234" s="119">
        <f>G235</f>
        <v>0</v>
      </c>
    </row>
    <row r="235" spans="1:7" ht="30.75" hidden="1">
      <c r="A235" s="87" t="s">
        <v>173</v>
      </c>
      <c r="B235" s="119" t="s">
        <v>434</v>
      </c>
      <c r="C235" s="108" t="s">
        <v>133</v>
      </c>
      <c r="D235" s="119"/>
      <c r="E235" s="78"/>
      <c r="F235" s="78"/>
      <c r="G235" s="78"/>
    </row>
    <row r="236" spans="1:7" ht="15">
      <c r="A236" s="87" t="s">
        <v>306</v>
      </c>
      <c r="B236" s="119" t="s">
        <v>307</v>
      </c>
      <c r="C236" s="108"/>
      <c r="D236" s="119">
        <f>D247+D237+D239+D241+D243+D245</f>
        <v>36604.8</v>
      </c>
      <c r="E236" s="119">
        <f>E247+E237+E239+E241+E243+E245</f>
        <v>640</v>
      </c>
      <c r="F236" s="119">
        <f>F247+F237+F239+F241+F243+F245</f>
        <v>35964.8</v>
      </c>
      <c r="G236" s="119">
        <f>G247+G237+G239+G241+G243+G245</f>
        <v>0</v>
      </c>
    </row>
    <row r="237" spans="1:7" ht="15" hidden="1">
      <c r="A237" s="87" t="s">
        <v>449</v>
      </c>
      <c r="B237" s="119" t="s">
        <v>448</v>
      </c>
      <c r="C237" s="108"/>
      <c r="D237" s="119">
        <f>D238</f>
        <v>0</v>
      </c>
      <c r="E237" s="119">
        <f>E238</f>
        <v>0</v>
      </c>
      <c r="F237" s="119">
        <f>F238</f>
        <v>0</v>
      </c>
      <c r="G237" s="119">
        <f>G238</f>
        <v>0</v>
      </c>
    </row>
    <row r="238" spans="1:7" ht="15" hidden="1">
      <c r="A238" s="87" t="s">
        <v>182</v>
      </c>
      <c r="B238" s="119" t="s">
        <v>448</v>
      </c>
      <c r="C238" s="125">
        <v>400</v>
      </c>
      <c r="D238" s="119"/>
      <c r="E238" s="119"/>
      <c r="F238" s="119"/>
      <c r="G238" s="119"/>
    </row>
    <row r="239" spans="1:7" ht="15" hidden="1">
      <c r="A239" s="87" t="s">
        <v>732</v>
      </c>
      <c r="B239" s="119" t="s">
        <v>726</v>
      </c>
      <c r="C239" s="125"/>
      <c r="D239" s="119">
        <f>D240</f>
        <v>0</v>
      </c>
      <c r="E239" s="119">
        <f>E240</f>
        <v>0</v>
      </c>
      <c r="F239" s="119"/>
      <c r="G239" s="119"/>
    </row>
    <row r="240" spans="1:7" ht="30.75" hidden="1">
      <c r="A240" s="87" t="s">
        <v>173</v>
      </c>
      <c r="B240" s="119" t="s">
        <v>726</v>
      </c>
      <c r="C240" s="125">
        <v>200</v>
      </c>
      <c r="D240" s="119"/>
      <c r="E240" s="119"/>
      <c r="F240" s="119"/>
      <c r="G240" s="119"/>
    </row>
    <row r="241" spans="1:7" ht="30.75" hidden="1">
      <c r="A241" s="87" t="s">
        <v>422</v>
      </c>
      <c r="B241" s="119" t="s">
        <v>728</v>
      </c>
      <c r="C241" s="125"/>
      <c r="D241" s="119">
        <f>D242</f>
        <v>0</v>
      </c>
      <c r="E241" s="119">
        <f>E242</f>
        <v>0</v>
      </c>
      <c r="F241" s="119">
        <f>F242</f>
        <v>0</v>
      </c>
      <c r="G241" s="119">
        <f>G242</f>
        <v>0</v>
      </c>
    </row>
    <row r="242" spans="1:7" ht="15" hidden="1">
      <c r="A242" s="87" t="s">
        <v>182</v>
      </c>
      <c r="B242" s="119" t="s">
        <v>728</v>
      </c>
      <c r="C242" s="125">
        <v>400</v>
      </c>
      <c r="D242" s="119"/>
      <c r="E242" s="119"/>
      <c r="F242" s="119"/>
      <c r="G242" s="119"/>
    </row>
    <row r="243" spans="1:7" ht="30.75">
      <c r="A243" s="87" t="s">
        <v>746</v>
      </c>
      <c r="B243" s="119" t="s">
        <v>743</v>
      </c>
      <c r="C243" s="125"/>
      <c r="D243" s="119">
        <f>D244</f>
        <v>35964.8</v>
      </c>
      <c r="E243" s="119">
        <f>E244</f>
        <v>0</v>
      </c>
      <c r="F243" s="119">
        <f>F244</f>
        <v>35964.8</v>
      </c>
      <c r="G243" s="119">
        <f>G244</f>
        <v>0</v>
      </c>
    </row>
    <row r="244" spans="1:7" ht="15">
      <c r="A244" s="87" t="s">
        <v>182</v>
      </c>
      <c r="B244" s="119" t="s">
        <v>743</v>
      </c>
      <c r="C244" s="125">
        <v>400</v>
      </c>
      <c r="D244" s="119">
        <v>35964.8</v>
      </c>
      <c r="E244" s="119"/>
      <c r="F244" s="119">
        <v>35964.8</v>
      </c>
      <c r="G244" s="119"/>
    </row>
    <row r="245" spans="1:7" ht="46.5">
      <c r="A245" s="87" t="s">
        <v>745</v>
      </c>
      <c r="B245" s="119" t="s">
        <v>744</v>
      </c>
      <c r="C245" s="125"/>
      <c r="D245" s="119">
        <f>D246</f>
        <v>640</v>
      </c>
      <c r="E245" s="119">
        <f>E246</f>
        <v>640</v>
      </c>
      <c r="F245" s="119">
        <f>F246</f>
        <v>0</v>
      </c>
      <c r="G245" s="119">
        <f>G246</f>
        <v>0</v>
      </c>
    </row>
    <row r="246" spans="1:7" ht="15">
      <c r="A246" s="87" t="s">
        <v>182</v>
      </c>
      <c r="B246" s="119" t="s">
        <v>744</v>
      </c>
      <c r="C246" s="125">
        <v>400</v>
      </c>
      <c r="D246" s="119">
        <v>640</v>
      </c>
      <c r="E246" s="119">
        <v>640</v>
      </c>
      <c r="F246" s="119"/>
      <c r="G246" s="119"/>
    </row>
    <row r="247" spans="1:7" ht="78" hidden="1">
      <c r="A247" s="87" t="s">
        <v>431</v>
      </c>
      <c r="B247" s="119" t="s">
        <v>433</v>
      </c>
      <c r="C247" s="108"/>
      <c r="D247" s="119">
        <f>D248</f>
        <v>0</v>
      </c>
      <c r="E247" s="119">
        <f>E248</f>
        <v>0</v>
      </c>
      <c r="F247" s="119">
        <f>F248</f>
        <v>0</v>
      </c>
      <c r="G247" s="119">
        <f>G248</f>
        <v>0</v>
      </c>
    </row>
    <row r="248" spans="1:7" ht="15" hidden="1">
      <c r="A248" s="87" t="s">
        <v>134</v>
      </c>
      <c r="B248" s="119" t="s">
        <v>433</v>
      </c>
      <c r="C248" s="108" t="s">
        <v>135</v>
      </c>
      <c r="D248" s="119"/>
      <c r="E248" s="78"/>
      <c r="F248" s="78"/>
      <c r="G248" s="78"/>
    </row>
    <row r="249" spans="1:7" ht="46.5" hidden="1">
      <c r="A249" s="87" t="s">
        <v>308</v>
      </c>
      <c r="B249" s="119" t="s">
        <v>309</v>
      </c>
      <c r="C249" s="108"/>
      <c r="D249" s="119">
        <f>D250+D252+D254+D256+D258</f>
        <v>0</v>
      </c>
      <c r="E249" s="119">
        <f>E250+E252+E254+E256+E258</f>
        <v>0</v>
      </c>
      <c r="F249" s="119">
        <f>F250+F252+F254+F256+F258</f>
        <v>0</v>
      </c>
      <c r="G249" s="119">
        <f>G250+G252+G254+G256+G258</f>
        <v>0</v>
      </c>
    </row>
    <row r="250" spans="1:7" ht="46.5" hidden="1">
      <c r="A250" s="87" t="s">
        <v>127</v>
      </c>
      <c r="B250" s="119" t="s">
        <v>310</v>
      </c>
      <c r="C250" s="108"/>
      <c r="D250" s="119">
        <f>D251</f>
        <v>0</v>
      </c>
      <c r="E250" s="119">
        <f>E251</f>
        <v>0</v>
      </c>
      <c r="F250" s="119">
        <f>F251</f>
        <v>0</v>
      </c>
      <c r="G250" s="119">
        <f>G251</f>
        <v>0</v>
      </c>
    </row>
    <row r="251" spans="1:7" ht="15" hidden="1">
      <c r="A251" s="87" t="s">
        <v>182</v>
      </c>
      <c r="B251" s="119" t="s">
        <v>310</v>
      </c>
      <c r="C251" s="108" t="s">
        <v>148</v>
      </c>
      <c r="D251" s="119"/>
      <c r="E251" s="78"/>
      <c r="F251" s="78"/>
      <c r="G251" s="78"/>
    </row>
    <row r="252" spans="1:7" ht="62.25" hidden="1">
      <c r="A252" s="87" t="s">
        <v>202</v>
      </c>
      <c r="B252" s="119" t="s">
        <v>382</v>
      </c>
      <c r="C252" s="108"/>
      <c r="D252" s="119">
        <f>D253</f>
        <v>0</v>
      </c>
      <c r="E252" s="119">
        <f>E253</f>
        <v>0</v>
      </c>
      <c r="F252" s="119">
        <f>F253</f>
        <v>0</v>
      </c>
      <c r="G252" s="119">
        <f>G253</f>
        <v>0</v>
      </c>
    </row>
    <row r="253" spans="1:7" ht="15" hidden="1">
      <c r="A253" s="87" t="s">
        <v>182</v>
      </c>
      <c r="B253" s="119" t="s">
        <v>382</v>
      </c>
      <c r="C253" s="108" t="s">
        <v>148</v>
      </c>
      <c r="D253" s="119"/>
      <c r="E253" s="78"/>
      <c r="F253" s="78"/>
      <c r="G253" s="78"/>
    </row>
    <row r="254" spans="1:7" ht="62.25" hidden="1">
      <c r="A254" s="87" t="s">
        <v>162</v>
      </c>
      <c r="B254" s="119" t="s">
        <v>311</v>
      </c>
      <c r="C254" s="108"/>
      <c r="D254" s="119">
        <f>D255</f>
        <v>0</v>
      </c>
      <c r="E254" s="119">
        <f>E255</f>
        <v>0</v>
      </c>
      <c r="F254" s="119">
        <f>F255</f>
        <v>0</v>
      </c>
      <c r="G254" s="119">
        <f>G255</f>
        <v>0</v>
      </c>
    </row>
    <row r="255" spans="1:7" ht="30.75" hidden="1">
      <c r="A255" s="87" t="s">
        <v>173</v>
      </c>
      <c r="B255" s="119" t="s">
        <v>311</v>
      </c>
      <c r="C255" s="108" t="s">
        <v>133</v>
      </c>
      <c r="D255" s="119"/>
      <c r="E255" s="78"/>
      <c r="F255" s="78"/>
      <c r="G255" s="78"/>
    </row>
    <row r="256" spans="1:7" ht="30.75" hidden="1">
      <c r="A256" s="87" t="s">
        <v>419</v>
      </c>
      <c r="B256" s="119" t="s">
        <v>418</v>
      </c>
      <c r="C256" s="108"/>
      <c r="D256" s="119">
        <f>D257</f>
        <v>0</v>
      </c>
      <c r="E256" s="119">
        <f>E257</f>
        <v>0</v>
      </c>
      <c r="F256" s="119">
        <f>F257</f>
        <v>0</v>
      </c>
      <c r="G256" s="119">
        <f>G257</f>
        <v>0</v>
      </c>
    </row>
    <row r="257" spans="1:7" ht="15" hidden="1">
      <c r="A257" s="87" t="s">
        <v>145</v>
      </c>
      <c r="B257" s="119" t="s">
        <v>418</v>
      </c>
      <c r="C257" s="108" t="s">
        <v>144</v>
      </c>
      <c r="D257" s="119"/>
      <c r="E257" s="78"/>
      <c r="F257" s="78"/>
      <c r="G257" s="78"/>
    </row>
    <row r="258" spans="1:7" s="86" customFormat="1" ht="54" customHeight="1" hidden="1">
      <c r="A258" s="87" t="s">
        <v>421</v>
      </c>
      <c r="B258" s="119" t="s">
        <v>420</v>
      </c>
      <c r="C258" s="108"/>
      <c r="D258" s="119">
        <f>D259</f>
        <v>0</v>
      </c>
      <c r="E258" s="119">
        <f>E259</f>
        <v>0</v>
      </c>
      <c r="F258" s="119">
        <f>F259</f>
        <v>0</v>
      </c>
      <c r="G258" s="119">
        <f>G259</f>
        <v>0</v>
      </c>
    </row>
    <row r="259" spans="1:7" s="86" customFormat="1" ht="24.75" customHeight="1" hidden="1">
      <c r="A259" s="87" t="s">
        <v>145</v>
      </c>
      <c r="B259" s="119" t="s">
        <v>420</v>
      </c>
      <c r="C259" s="108" t="s">
        <v>144</v>
      </c>
      <c r="D259" s="119"/>
      <c r="E259" s="84"/>
      <c r="F259" s="84"/>
      <c r="G259" s="84"/>
    </row>
    <row r="260" spans="1:7" s="86" customFormat="1" ht="39" customHeight="1">
      <c r="A260" s="87" t="s">
        <v>335</v>
      </c>
      <c r="B260" s="119" t="s">
        <v>336</v>
      </c>
      <c r="C260" s="108"/>
      <c r="D260" s="119">
        <f>D261+D265+D267+D263</f>
        <v>447</v>
      </c>
      <c r="E260" s="119">
        <f>E261+E265+E267+E263</f>
        <v>447</v>
      </c>
      <c r="F260" s="119">
        <f>F261+F265+F267+F263</f>
        <v>0</v>
      </c>
      <c r="G260" s="119">
        <f>G261+G265+G267+G263</f>
        <v>0</v>
      </c>
    </row>
    <row r="261" spans="1:7" ht="39.75" customHeight="1" hidden="1">
      <c r="A261" s="87" t="s">
        <v>59</v>
      </c>
      <c r="B261" s="119" t="s">
        <v>338</v>
      </c>
      <c r="C261" s="108"/>
      <c r="D261" s="119">
        <f>D262</f>
        <v>0</v>
      </c>
      <c r="E261" s="119">
        <f>E262</f>
        <v>0</v>
      </c>
      <c r="F261" s="119">
        <f>F262</f>
        <v>0</v>
      </c>
      <c r="G261" s="119">
        <f>G262</f>
        <v>0</v>
      </c>
    </row>
    <row r="262" spans="1:7" ht="30.75" hidden="1">
      <c r="A262" s="87" t="s">
        <v>173</v>
      </c>
      <c r="B262" s="119" t="s">
        <v>338</v>
      </c>
      <c r="C262" s="108" t="s">
        <v>133</v>
      </c>
      <c r="D262" s="119"/>
      <c r="E262" s="78"/>
      <c r="F262" s="78"/>
      <c r="G262" s="78"/>
    </row>
    <row r="263" spans="1:7" ht="15">
      <c r="A263" s="87" t="s">
        <v>453</v>
      </c>
      <c r="B263" s="119" t="s">
        <v>797</v>
      </c>
      <c r="C263" s="108"/>
      <c r="D263" s="119">
        <f>D264</f>
        <v>172</v>
      </c>
      <c r="E263" s="119">
        <f>E264</f>
        <v>172</v>
      </c>
      <c r="F263" s="119">
        <f>F264</f>
        <v>0</v>
      </c>
      <c r="G263" s="119">
        <f>G264</f>
        <v>0</v>
      </c>
    </row>
    <row r="264" spans="1:7" ht="15">
      <c r="A264" s="87" t="s">
        <v>2</v>
      </c>
      <c r="B264" s="119" t="s">
        <v>797</v>
      </c>
      <c r="C264" s="125">
        <v>500</v>
      </c>
      <c r="D264" s="119">
        <f>72+100</f>
        <v>172</v>
      </c>
      <c r="E264" s="119">
        <f>72+100</f>
        <v>172</v>
      </c>
      <c r="F264" s="119"/>
      <c r="G264" s="119"/>
    </row>
    <row r="265" spans="1:7" ht="30.75" hidden="1">
      <c r="A265" s="87" t="s">
        <v>27</v>
      </c>
      <c r="B265" s="119" t="s">
        <v>339</v>
      </c>
      <c r="C265" s="108"/>
      <c r="D265" s="119">
        <f>D266</f>
        <v>0</v>
      </c>
      <c r="E265" s="119">
        <f>E266</f>
        <v>0</v>
      </c>
      <c r="F265" s="119">
        <f>F266</f>
        <v>0</v>
      </c>
      <c r="G265" s="119">
        <f>G266</f>
        <v>0</v>
      </c>
    </row>
    <row r="266" spans="1:7" ht="30.75" hidden="1">
      <c r="A266" s="87" t="s">
        <v>173</v>
      </c>
      <c r="B266" s="119" t="s">
        <v>339</v>
      </c>
      <c r="C266" s="108" t="s">
        <v>133</v>
      </c>
      <c r="D266" s="119"/>
      <c r="E266" s="78"/>
      <c r="F266" s="78"/>
      <c r="G266" s="78"/>
    </row>
    <row r="267" spans="1:7" ht="15">
      <c r="A267" s="87" t="s">
        <v>124</v>
      </c>
      <c r="B267" s="119" t="s">
        <v>340</v>
      </c>
      <c r="C267" s="108"/>
      <c r="D267" s="119">
        <f>D268+D269</f>
        <v>275</v>
      </c>
      <c r="E267" s="119">
        <f>E268+E269</f>
        <v>275</v>
      </c>
      <c r="F267" s="119">
        <f>F268+F269</f>
        <v>0</v>
      </c>
      <c r="G267" s="119">
        <f>G268+G269</f>
        <v>0</v>
      </c>
    </row>
    <row r="268" spans="1:7" ht="30.75" hidden="1">
      <c r="A268" s="87" t="s">
        <v>173</v>
      </c>
      <c r="B268" s="119" t="s">
        <v>340</v>
      </c>
      <c r="C268" s="108" t="s">
        <v>133</v>
      </c>
      <c r="D268" s="119"/>
      <c r="E268" s="78"/>
      <c r="F268" s="78"/>
      <c r="G268" s="78"/>
    </row>
    <row r="269" spans="1:7" ht="15">
      <c r="A269" s="87" t="s">
        <v>134</v>
      </c>
      <c r="B269" s="119" t="s">
        <v>340</v>
      </c>
      <c r="C269" s="125">
        <v>800</v>
      </c>
      <c r="D269" s="119">
        <v>275</v>
      </c>
      <c r="E269" s="119">
        <v>275</v>
      </c>
      <c r="F269" s="119"/>
      <c r="G269" s="119"/>
    </row>
    <row r="270" spans="1:7" s="86" customFormat="1" ht="30.75">
      <c r="A270" s="87" t="s">
        <v>337</v>
      </c>
      <c r="B270" s="119" t="s">
        <v>341</v>
      </c>
      <c r="C270" s="108"/>
      <c r="D270" s="119">
        <f>D271+D273+D277+D275</f>
        <v>1147</v>
      </c>
      <c r="E270" s="119">
        <f>E271+E273+E277+E275</f>
        <v>1147</v>
      </c>
      <c r="F270" s="119">
        <f>F271+F273+F277+F275</f>
        <v>0</v>
      </c>
      <c r="G270" s="119">
        <f>G271+G273+G277+G275</f>
        <v>0</v>
      </c>
    </row>
    <row r="271" spans="1:7" ht="28.5" customHeight="1">
      <c r="A271" s="87" t="s">
        <v>425</v>
      </c>
      <c r="B271" s="119" t="s">
        <v>426</v>
      </c>
      <c r="C271" s="108"/>
      <c r="D271" s="119">
        <f>D272</f>
        <v>1000</v>
      </c>
      <c r="E271" s="119">
        <f>E272</f>
        <v>1000</v>
      </c>
      <c r="F271" s="119">
        <f>F272</f>
        <v>0</v>
      </c>
      <c r="G271" s="119">
        <f>G272</f>
        <v>0</v>
      </c>
    </row>
    <row r="272" spans="1:7" ht="39.75" customHeight="1">
      <c r="A272" s="87" t="s">
        <v>173</v>
      </c>
      <c r="B272" s="119" t="s">
        <v>426</v>
      </c>
      <c r="C272" s="108" t="s">
        <v>133</v>
      </c>
      <c r="D272" s="119">
        <v>1000</v>
      </c>
      <c r="E272" s="78">
        <v>1000</v>
      </c>
      <c r="F272" s="78"/>
      <c r="G272" s="78"/>
    </row>
    <row r="273" spans="1:7" ht="46.5" hidden="1">
      <c r="A273" s="87" t="s">
        <v>186</v>
      </c>
      <c r="B273" s="119" t="s">
        <v>342</v>
      </c>
      <c r="C273" s="108"/>
      <c r="D273" s="119">
        <f>D274</f>
        <v>0</v>
      </c>
      <c r="E273" s="119">
        <f>E274</f>
        <v>0</v>
      </c>
      <c r="F273" s="119">
        <f>F274</f>
        <v>0</v>
      </c>
      <c r="G273" s="119">
        <f>G274</f>
        <v>0</v>
      </c>
    </row>
    <row r="274" spans="1:7" ht="18" customHeight="1" hidden="1">
      <c r="A274" s="87" t="s">
        <v>173</v>
      </c>
      <c r="B274" s="119" t="s">
        <v>342</v>
      </c>
      <c r="C274" s="108" t="s">
        <v>133</v>
      </c>
      <c r="D274" s="119"/>
      <c r="E274" s="78"/>
      <c r="F274" s="78"/>
      <c r="G274" s="78"/>
    </row>
    <row r="275" spans="1:7" ht="18" customHeight="1">
      <c r="A275" s="87" t="s">
        <v>453</v>
      </c>
      <c r="B275" s="119" t="s">
        <v>798</v>
      </c>
      <c r="C275" s="108"/>
      <c r="D275" s="119">
        <f>D276</f>
        <v>147</v>
      </c>
      <c r="E275" s="119">
        <f>E276</f>
        <v>147</v>
      </c>
      <c r="F275" s="119">
        <f>F276</f>
        <v>0</v>
      </c>
      <c r="G275" s="119">
        <f>G276</f>
        <v>0</v>
      </c>
    </row>
    <row r="276" spans="1:7" ht="18" customHeight="1">
      <c r="A276" s="87" t="s">
        <v>2</v>
      </c>
      <c r="B276" s="119" t="s">
        <v>798</v>
      </c>
      <c r="C276" s="125">
        <v>500</v>
      </c>
      <c r="D276" s="119">
        <v>147</v>
      </c>
      <c r="E276" s="119">
        <v>147</v>
      </c>
      <c r="F276" s="119"/>
      <c r="G276" s="119"/>
    </row>
    <row r="277" spans="1:7" ht="46.5" hidden="1">
      <c r="A277" s="87" t="s">
        <v>430</v>
      </c>
      <c r="B277" s="119" t="s">
        <v>429</v>
      </c>
      <c r="C277" s="108"/>
      <c r="D277" s="119">
        <f>D278</f>
        <v>0</v>
      </c>
      <c r="E277" s="119">
        <f>E278</f>
        <v>0</v>
      </c>
      <c r="F277" s="119">
        <f>F278</f>
        <v>0</v>
      </c>
      <c r="G277" s="119">
        <f>G278</f>
        <v>0</v>
      </c>
    </row>
    <row r="278" spans="1:7" ht="21" customHeight="1" hidden="1">
      <c r="A278" s="87" t="s">
        <v>173</v>
      </c>
      <c r="B278" s="119" t="s">
        <v>429</v>
      </c>
      <c r="C278" s="108" t="s">
        <v>133</v>
      </c>
      <c r="D278" s="119"/>
      <c r="E278" s="78"/>
      <c r="F278" s="78"/>
      <c r="G278" s="78"/>
    </row>
    <row r="279" spans="1:7" s="86" customFormat="1" ht="33" customHeight="1">
      <c r="A279" s="122" t="s">
        <v>72</v>
      </c>
      <c r="B279" s="123" t="s">
        <v>312</v>
      </c>
      <c r="C279" s="124"/>
      <c r="D279" s="123">
        <f>D280+D287</f>
        <v>20000</v>
      </c>
      <c r="E279" s="123">
        <f>E280+E287</f>
        <v>20000</v>
      </c>
      <c r="F279" s="123">
        <f>F280+F287</f>
        <v>0</v>
      </c>
      <c r="G279" s="123">
        <f>G280+G287</f>
        <v>0</v>
      </c>
    </row>
    <row r="280" spans="1:7" s="86" customFormat="1" ht="24" customHeight="1">
      <c r="A280" s="87" t="s">
        <v>313</v>
      </c>
      <c r="B280" s="119" t="s">
        <v>314</v>
      </c>
      <c r="C280" s="108"/>
      <c r="D280" s="119">
        <f>D281+D284</f>
        <v>20000</v>
      </c>
      <c r="E280" s="119">
        <f>E281+E284</f>
        <v>20000</v>
      </c>
      <c r="F280" s="119">
        <f>F281+F284</f>
        <v>0</v>
      </c>
      <c r="G280" s="119">
        <f>G281+G284</f>
        <v>0</v>
      </c>
    </row>
    <row r="281" spans="1:7" ht="15">
      <c r="A281" s="87" t="s">
        <v>35</v>
      </c>
      <c r="B281" s="119" t="s">
        <v>315</v>
      </c>
      <c r="C281" s="108"/>
      <c r="D281" s="119">
        <f>D282+D283</f>
        <v>20000</v>
      </c>
      <c r="E281" s="119">
        <f>E282+E283</f>
        <v>20000</v>
      </c>
      <c r="F281" s="119">
        <f>F282+F283</f>
        <v>0</v>
      </c>
      <c r="G281" s="119">
        <f>G282+G283</f>
        <v>0</v>
      </c>
    </row>
    <row r="282" spans="1:7" ht="29.25" customHeight="1">
      <c r="A282" s="87" t="s">
        <v>173</v>
      </c>
      <c r="B282" s="119" t="s">
        <v>315</v>
      </c>
      <c r="C282" s="108" t="s">
        <v>133</v>
      </c>
      <c r="D282" s="119">
        <v>5000</v>
      </c>
      <c r="E282" s="78">
        <v>5000</v>
      </c>
      <c r="F282" s="78"/>
      <c r="G282" s="78"/>
    </row>
    <row r="283" spans="1:7" ht="15">
      <c r="A283" s="87" t="s">
        <v>2</v>
      </c>
      <c r="B283" s="119" t="s">
        <v>315</v>
      </c>
      <c r="C283" s="108" t="s">
        <v>143</v>
      </c>
      <c r="D283" s="119">
        <v>15000</v>
      </c>
      <c r="E283" s="78">
        <v>15000</v>
      </c>
      <c r="F283" s="78"/>
      <c r="G283" s="78"/>
    </row>
    <row r="284" spans="1:7" ht="46.5">
      <c r="A284" s="87" t="s">
        <v>440</v>
      </c>
      <c r="B284" s="119" t="s">
        <v>439</v>
      </c>
      <c r="C284" s="108"/>
      <c r="D284" s="119">
        <f>D285+D286</f>
        <v>0</v>
      </c>
      <c r="E284" s="119">
        <f>E285+E286</f>
        <v>0</v>
      </c>
      <c r="F284" s="119">
        <f>F285+F286</f>
        <v>0</v>
      </c>
      <c r="G284" s="119">
        <f>G285+G286</f>
        <v>0</v>
      </c>
    </row>
    <row r="285" spans="1:7" ht="30.75">
      <c r="A285" s="87" t="s">
        <v>173</v>
      </c>
      <c r="B285" s="119" t="s">
        <v>439</v>
      </c>
      <c r="C285" s="108" t="s">
        <v>133</v>
      </c>
      <c r="D285" s="119">
        <v>-10841</v>
      </c>
      <c r="E285" s="78"/>
      <c r="F285" s="78">
        <v>-10841</v>
      </c>
      <c r="G285" s="78"/>
    </row>
    <row r="286" spans="1:7" ht="15">
      <c r="A286" s="87" t="s">
        <v>2</v>
      </c>
      <c r="B286" s="119" t="s">
        <v>439</v>
      </c>
      <c r="C286" s="125">
        <v>500</v>
      </c>
      <c r="D286" s="119">
        <v>10841</v>
      </c>
      <c r="E286" s="119"/>
      <c r="F286" s="119">
        <v>10841</v>
      </c>
      <c r="G286" s="119"/>
    </row>
    <row r="287" spans="1:7" ht="30.75" hidden="1">
      <c r="A287" s="87" t="s">
        <v>316</v>
      </c>
      <c r="B287" s="119" t="s">
        <v>317</v>
      </c>
      <c r="C287" s="108"/>
      <c r="D287" s="119">
        <f>D288</f>
        <v>0</v>
      </c>
      <c r="E287" s="119">
        <f aca="true" t="shared" si="15" ref="E287:G288">E288</f>
        <v>0</v>
      </c>
      <c r="F287" s="119">
        <f t="shared" si="15"/>
        <v>0</v>
      </c>
      <c r="G287" s="119">
        <f t="shared" si="15"/>
        <v>0</v>
      </c>
    </row>
    <row r="288" spans="1:7" ht="15" hidden="1">
      <c r="A288" s="87" t="s">
        <v>152</v>
      </c>
      <c r="B288" s="119" t="s">
        <v>318</v>
      </c>
      <c r="C288" s="126"/>
      <c r="D288" s="119">
        <f>D289</f>
        <v>0</v>
      </c>
      <c r="E288" s="119">
        <f t="shared" si="15"/>
        <v>0</v>
      </c>
      <c r="F288" s="119">
        <f t="shared" si="15"/>
        <v>0</v>
      </c>
      <c r="G288" s="119">
        <f t="shared" si="15"/>
        <v>0</v>
      </c>
    </row>
    <row r="289" spans="1:7" ht="15" hidden="1">
      <c r="A289" s="87" t="s">
        <v>134</v>
      </c>
      <c r="B289" s="119" t="s">
        <v>318</v>
      </c>
      <c r="C289" s="108" t="s">
        <v>135</v>
      </c>
      <c r="D289" s="119"/>
      <c r="E289" s="78"/>
      <c r="F289" s="78"/>
      <c r="G289" s="78"/>
    </row>
    <row r="290" spans="1:7" s="86" customFormat="1" ht="30.75" hidden="1">
      <c r="A290" s="127" t="s">
        <v>319</v>
      </c>
      <c r="B290" s="84" t="s">
        <v>320</v>
      </c>
      <c r="C290" s="128"/>
      <c r="D290" s="84">
        <v>0</v>
      </c>
      <c r="E290" s="84">
        <v>0</v>
      </c>
      <c r="F290" s="84">
        <v>0</v>
      </c>
      <c r="G290" s="84">
        <v>0</v>
      </c>
    </row>
    <row r="291" spans="1:7" s="86" customFormat="1" ht="46.5" hidden="1">
      <c r="A291" s="122" t="s">
        <v>321</v>
      </c>
      <c r="B291" s="123" t="s">
        <v>322</v>
      </c>
      <c r="C291" s="124"/>
      <c r="D291" s="123">
        <f>D292+D295+D300</f>
        <v>0</v>
      </c>
      <c r="E291" s="123">
        <f>E292+E295+E300</f>
        <v>0</v>
      </c>
      <c r="F291" s="123">
        <f>F292+F295+F300</f>
        <v>0</v>
      </c>
      <c r="G291" s="123">
        <f>G292+G295+G300</f>
        <v>0</v>
      </c>
    </row>
    <row r="292" spans="1:7" s="86" customFormat="1" ht="46.5" hidden="1">
      <c r="A292" s="87" t="s">
        <v>350</v>
      </c>
      <c r="B292" s="119" t="s">
        <v>323</v>
      </c>
      <c r="C292" s="108"/>
      <c r="D292" s="119">
        <f>D293</f>
        <v>0</v>
      </c>
      <c r="E292" s="119">
        <f aca="true" t="shared" si="16" ref="E292:G293">E293</f>
        <v>0</v>
      </c>
      <c r="F292" s="119">
        <f t="shared" si="16"/>
        <v>0</v>
      </c>
      <c r="G292" s="119">
        <f t="shared" si="16"/>
        <v>0</v>
      </c>
    </row>
    <row r="293" spans="1:7" ht="15" hidden="1">
      <c r="A293" s="87" t="s">
        <v>88</v>
      </c>
      <c r="B293" s="119" t="s">
        <v>324</v>
      </c>
      <c r="C293" s="108"/>
      <c r="D293" s="119">
        <f>D294</f>
        <v>0</v>
      </c>
      <c r="E293" s="119">
        <f t="shared" si="16"/>
        <v>0</v>
      </c>
      <c r="F293" s="119">
        <f t="shared" si="16"/>
        <v>0</v>
      </c>
      <c r="G293" s="119">
        <f t="shared" si="16"/>
        <v>0</v>
      </c>
    </row>
    <row r="294" spans="1:7" ht="15" hidden="1">
      <c r="A294" s="87" t="s">
        <v>134</v>
      </c>
      <c r="B294" s="119" t="s">
        <v>324</v>
      </c>
      <c r="C294" s="108" t="s">
        <v>135</v>
      </c>
      <c r="D294" s="119"/>
      <c r="E294" s="78"/>
      <c r="F294" s="78"/>
      <c r="G294" s="78"/>
    </row>
    <row r="295" spans="1:7" ht="46.5" hidden="1">
      <c r="A295" s="87" t="s">
        <v>351</v>
      </c>
      <c r="B295" s="119" t="s">
        <v>325</v>
      </c>
      <c r="C295" s="108"/>
      <c r="D295" s="119">
        <f>D296</f>
        <v>0</v>
      </c>
      <c r="E295" s="119">
        <f>E296</f>
        <v>0</v>
      </c>
      <c r="F295" s="119">
        <f>F296</f>
        <v>0</v>
      </c>
      <c r="G295" s="119">
        <f>G296</f>
        <v>0</v>
      </c>
    </row>
    <row r="296" spans="1:7" ht="15" hidden="1">
      <c r="A296" s="87" t="s">
        <v>36</v>
      </c>
      <c r="B296" s="119" t="s">
        <v>326</v>
      </c>
      <c r="C296" s="108"/>
      <c r="D296" s="119">
        <f>D297+D298+D299</f>
        <v>0</v>
      </c>
      <c r="E296" s="119">
        <f>E297+E298+E299</f>
        <v>0</v>
      </c>
      <c r="F296" s="119">
        <f>F297+F298+F299</f>
        <v>0</v>
      </c>
      <c r="G296" s="119">
        <f>G297+G298+G299</f>
        <v>0</v>
      </c>
    </row>
    <row r="297" spans="1:7" ht="46.5" hidden="1">
      <c r="A297" s="87" t="s">
        <v>131</v>
      </c>
      <c r="B297" s="119" t="s">
        <v>326</v>
      </c>
      <c r="C297" s="108" t="s">
        <v>132</v>
      </c>
      <c r="D297" s="119"/>
      <c r="E297" s="78"/>
      <c r="F297" s="78"/>
      <c r="G297" s="78"/>
    </row>
    <row r="298" spans="1:7" ht="15" customHeight="1" hidden="1">
      <c r="A298" s="87" t="s">
        <v>173</v>
      </c>
      <c r="B298" s="119" t="s">
        <v>326</v>
      </c>
      <c r="C298" s="108" t="s">
        <v>133</v>
      </c>
      <c r="D298" s="119"/>
      <c r="E298" s="78"/>
      <c r="F298" s="78"/>
      <c r="G298" s="78"/>
    </row>
    <row r="299" spans="1:7" ht="15" hidden="1">
      <c r="A299" s="87" t="s">
        <v>134</v>
      </c>
      <c r="B299" s="119" t="s">
        <v>326</v>
      </c>
      <c r="C299" s="108" t="s">
        <v>135</v>
      </c>
      <c r="D299" s="119"/>
      <c r="E299" s="78"/>
      <c r="F299" s="78"/>
      <c r="G299" s="78"/>
    </row>
    <row r="300" spans="1:7" ht="30.75" hidden="1">
      <c r="A300" s="87" t="s">
        <v>391</v>
      </c>
      <c r="B300" s="119" t="s">
        <v>392</v>
      </c>
      <c r="C300" s="108"/>
      <c r="D300" s="119">
        <f>D301+D303</f>
        <v>0</v>
      </c>
      <c r="E300" s="119">
        <f>E301+E303</f>
        <v>0</v>
      </c>
      <c r="F300" s="119">
        <f>F301+F303</f>
        <v>0</v>
      </c>
      <c r="G300" s="119">
        <f>G301+G303</f>
        <v>0</v>
      </c>
    </row>
    <row r="301" spans="1:7" ht="30.75" hidden="1">
      <c r="A301" s="87" t="s">
        <v>417</v>
      </c>
      <c r="B301" s="119" t="s">
        <v>393</v>
      </c>
      <c r="C301" s="108"/>
      <c r="D301" s="119">
        <f>D302</f>
        <v>0</v>
      </c>
      <c r="E301" s="119">
        <f>E302</f>
        <v>0</v>
      </c>
      <c r="F301" s="119">
        <f>F302</f>
        <v>0</v>
      </c>
      <c r="G301" s="119">
        <f>G302</f>
        <v>0</v>
      </c>
    </row>
    <row r="302" spans="1:7" ht="24" customHeight="1" hidden="1">
      <c r="A302" s="87" t="s">
        <v>173</v>
      </c>
      <c r="B302" s="119" t="s">
        <v>393</v>
      </c>
      <c r="C302" s="108" t="s">
        <v>133</v>
      </c>
      <c r="D302" s="119"/>
      <c r="E302" s="78"/>
      <c r="F302" s="78"/>
      <c r="G302" s="78"/>
    </row>
    <row r="303" spans="1:7" ht="24" customHeight="1" hidden="1">
      <c r="A303" s="87" t="s">
        <v>731</v>
      </c>
      <c r="B303" s="119" t="s">
        <v>735</v>
      </c>
      <c r="C303" s="108"/>
      <c r="D303" s="119">
        <f>D304</f>
        <v>0</v>
      </c>
      <c r="E303" s="119">
        <f>E304</f>
        <v>0</v>
      </c>
      <c r="F303" s="119">
        <f>F304</f>
        <v>0</v>
      </c>
      <c r="G303" s="119">
        <f>G304</f>
        <v>0</v>
      </c>
    </row>
    <row r="304" spans="1:7" ht="24" customHeight="1" hidden="1">
      <c r="A304" s="87" t="s">
        <v>173</v>
      </c>
      <c r="B304" s="119" t="s">
        <v>735</v>
      </c>
      <c r="C304" s="108" t="s">
        <v>133</v>
      </c>
      <c r="D304" s="119"/>
      <c r="E304" s="112"/>
      <c r="F304" s="112"/>
      <c r="G304" s="112"/>
    </row>
    <row r="305" spans="1:7" ht="30.75" hidden="1">
      <c r="A305" s="122" t="s">
        <v>327</v>
      </c>
      <c r="B305" s="123" t="s">
        <v>328</v>
      </c>
      <c r="C305" s="124"/>
      <c r="D305" s="123">
        <f>D306+D309+D310</f>
        <v>0</v>
      </c>
      <c r="E305" s="123">
        <f>E306+E309+E310</f>
        <v>0</v>
      </c>
      <c r="F305" s="123">
        <f>F306+F309+F310</f>
        <v>0</v>
      </c>
      <c r="G305" s="123">
        <f>G306+G309+G310</f>
        <v>0</v>
      </c>
    </row>
    <row r="306" spans="1:7" ht="46.5" hidden="1">
      <c r="A306" s="87" t="s">
        <v>352</v>
      </c>
      <c r="B306" s="119" t="s">
        <v>329</v>
      </c>
      <c r="C306" s="106"/>
      <c r="D306" s="119">
        <f>D307</f>
        <v>0</v>
      </c>
      <c r="E306" s="119">
        <f aca="true" t="shared" si="17" ref="E306:G307">E307</f>
        <v>0</v>
      </c>
      <c r="F306" s="119">
        <f t="shared" si="17"/>
        <v>0</v>
      </c>
      <c r="G306" s="119">
        <f t="shared" si="17"/>
        <v>0</v>
      </c>
    </row>
    <row r="307" spans="1:7" ht="15" hidden="1">
      <c r="A307" s="87" t="s">
        <v>36</v>
      </c>
      <c r="B307" s="119" t="s">
        <v>330</v>
      </c>
      <c r="C307" s="108"/>
      <c r="D307" s="119">
        <f>D308</f>
        <v>0</v>
      </c>
      <c r="E307" s="119">
        <f t="shared" si="17"/>
        <v>0</v>
      </c>
      <c r="F307" s="119">
        <f t="shared" si="17"/>
        <v>0</v>
      </c>
      <c r="G307" s="119">
        <f t="shared" si="17"/>
        <v>0</v>
      </c>
    </row>
    <row r="308" spans="1:7" ht="18" customHeight="1" hidden="1">
      <c r="A308" s="87" t="s">
        <v>173</v>
      </c>
      <c r="B308" s="119" t="s">
        <v>330</v>
      </c>
      <c r="C308" s="108" t="s">
        <v>133</v>
      </c>
      <c r="D308" s="119"/>
      <c r="E308" s="78"/>
      <c r="F308" s="78"/>
      <c r="G308" s="78"/>
    </row>
    <row r="309" spans="1:7" ht="30.75" hidden="1">
      <c r="A309" s="87" t="s">
        <v>353</v>
      </c>
      <c r="B309" s="119" t="s">
        <v>331</v>
      </c>
      <c r="C309" s="108"/>
      <c r="D309" s="119">
        <v>0</v>
      </c>
      <c r="E309" s="119">
        <v>0</v>
      </c>
      <c r="F309" s="119">
        <v>0</v>
      </c>
      <c r="G309" s="119">
        <v>0</v>
      </c>
    </row>
    <row r="310" spans="1:7" ht="15" hidden="1">
      <c r="A310" s="87"/>
      <c r="B310" s="119"/>
      <c r="C310" s="108"/>
      <c r="D310" s="119"/>
      <c r="E310" s="119"/>
      <c r="F310" s="119"/>
      <c r="G310" s="119"/>
    </row>
    <row r="311" spans="1:7" ht="15" hidden="1">
      <c r="A311" s="87"/>
      <c r="B311" s="119"/>
      <c r="C311" s="108"/>
      <c r="D311" s="119"/>
      <c r="E311" s="119"/>
      <c r="F311" s="119"/>
      <c r="G311" s="119"/>
    </row>
    <row r="312" spans="1:7" ht="15" hidden="1">
      <c r="A312" s="87"/>
      <c r="B312" s="119"/>
      <c r="C312" s="88"/>
      <c r="D312" s="119"/>
      <c r="E312" s="119"/>
      <c r="F312" s="119"/>
      <c r="G312" s="119"/>
    </row>
    <row r="313" spans="1:7" ht="15" hidden="1">
      <c r="A313" s="87" t="s">
        <v>45</v>
      </c>
      <c r="B313" s="119" t="s">
        <v>333</v>
      </c>
      <c r="C313" s="108"/>
      <c r="D313" s="119">
        <f>D314</f>
        <v>0</v>
      </c>
      <c r="E313" s="119">
        <f>E314</f>
        <v>0</v>
      </c>
      <c r="F313" s="119">
        <f>F314</f>
        <v>0</v>
      </c>
      <c r="G313" s="119">
        <f>G314</f>
        <v>0</v>
      </c>
    </row>
    <row r="314" spans="1:7" ht="30.75" hidden="1">
      <c r="A314" s="87" t="s">
        <v>140</v>
      </c>
      <c r="B314" s="119" t="s">
        <v>333</v>
      </c>
      <c r="C314" s="108" t="s">
        <v>141</v>
      </c>
      <c r="D314" s="119"/>
      <c r="E314" s="78"/>
      <c r="F314" s="78"/>
      <c r="G314" s="78"/>
    </row>
    <row r="315" spans="1:7" ht="15">
      <c r="A315" s="127" t="s">
        <v>203</v>
      </c>
      <c r="B315" s="84"/>
      <c r="C315" s="84"/>
      <c r="D315" s="84">
        <f>D12+D91+D105+D117+D127+D131+D159+D184+D212+D279+D290+D291+D305</f>
        <v>84418.41100000001</v>
      </c>
      <c r="E315" s="84">
        <f>E12+E91+E105+E117+E127+E131+E159+E184+E212+E279+E290+E291+E305</f>
        <v>38403</v>
      </c>
      <c r="F315" s="84">
        <f>F12+F91+F105+F117+F127+F131+F159+F184+F212+F279+F290+F291+F305</f>
        <v>46015.41100000001</v>
      </c>
      <c r="G315" s="84">
        <f>G12+G91+G105+G117+G127+G131+G159+G184+G212+G279+G290+G291+G305</f>
        <v>0</v>
      </c>
    </row>
    <row r="316" spans="1:7" ht="15">
      <c r="A316" s="86"/>
      <c r="B316" s="106"/>
      <c r="C316" s="106"/>
      <c r="D316" s="106"/>
      <c r="E316" s="106"/>
      <c r="F316" s="106"/>
      <c r="G316" s="106"/>
    </row>
    <row r="317" spans="1:7" s="147" customFormat="1" ht="21" customHeight="1">
      <c r="A317" s="172" t="s">
        <v>765</v>
      </c>
      <c r="B317" s="172"/>
      <c r="C317" s="172"/>
      <c r="D317" s="172"/>
      <c r="E317" s="146"/>
      <c r="F317" s="146"/>
      <c r="G317" s="146"/>
    </row>
    <row r="318" ht="15">
      <c r="D318" s="108"/>
    </row>
    <row r="319" ht="15">
      <c r="D319" s="108"/>
    </row>
    <row r="320" ht="15">
      <c r="D320" s="108"/>
    </row>
    <row r="321" ht="15">
      <c r="D321" s="108"/>
    </row>
    <row r="322" ht="15">
      <c r="D322" s="108"/>
    </row>
    <row r="323" ht="15">
      <c r="D323" s="108"/>
    </row>
    <row r="324" ht="15">
      <c r="D324" s="108"/>
    </row>
    <row r="325" ht="15">
      <c r="D325" s="108"/>
    </row>
    <row r="326" ht="15">
      <c r="D326" s="108"/>
    </row>
    <row r="327" ht="15">
      <c r="D327" s="108"/>
    </row>
    <row r="328" ht="15">
      <c r="D328" s="108"/>
    </row>
    <row r="329" ht="15">
      <c r="D329" s="108"/>
    </row>
    <row r="330" ht="15">
      <c r="D330" s="108"/>
    </row>
    <row r="331" ht="15">
      <c r="D331" s="108"/>
    </row>
    <row r="332" ht="15">
      <c r="D332" s="108"/>
    </row>
    <row r="333" ht="15">
      <c r="D333" s="108"/>
    </row>
    <row r="334" ht="15">
      <c r="D334" s="108"/>
    </row>
    <row r="335" ht="15">
      <c r="D335" s="108"/>
    </row>
    <row r="336" ht="15">
      <c r="D336" s="108"/>
    </row>
    <row r="337" ht="15">
      <c r="D337" s="108"/>
    </row>
    <row r="338" ht="15">
      <c r="D338" s="108"/>
    </row>
    <row r="339" ht="15">
      <c r="D339" s="108"/>
    </row>
    <row r="340" ht="15">
      <c r="D340" s="108"/>
    </row>
    <row r="341" ht="15">
      <c r="D341" s="108"/>
    </row>
    <row r="342" ht="15">
      <c r="D342" s="108"/>
    </row>
    <row r="343" ht="15">
      <c r="D343" s="108"/>
    </row>
    <row r="344" ht="15">
      <c r="D344" s="108"/>
    </row>
    <row r="345" ht="15">
      <c r="D345" s="108"/>
    </row>
    <row r="346" ht="15">
      <c r="D346" s="108"/>
    </row>
    <row r="347" ht="15">
      <c r="D347" s="108"/>
    </row>
    <row r="348" ht="15">
      <c r="D348" s="108"/>
    </row>
    <row r="349" ht="15">
      <c r="D349" s="108"/>
    </row>
    <row r="350" ht="15">
      <c r="D350" s="108"/>
    </row>
    <row r="351" ht="15">
      <c r="D351" s="108"/>
    </row>
    <row r="352" ht="15">
      <c r="D352" s="108"/>
    </row>
    <row r="353" ht="15">
      <c r="D353" s="108"/>
    </row>
    <row r="354" ht="15">
      <c r="D354" s="108"/>
    </row>
    <row r="355" ht="15">
      <c r="D355" s="108"/>
    </row>
    <row r="356" ht="15">
      <c r="D356" s="108"/>
    </row>
    <row r="357" ht="15">
      <c r="D357" s="108"/>
    </row>
    <row r="358" ht="15">
      <c r="D358" s="108"/>
    </row>
    <row r="359" ht="15">
      <c r="D359" s="108"/>
    </row>
    <row r="360" ht="15">
      <c r="D360" s="108"/>
    </row>
    <row r="361" ht="15">
      <c r="D361" s="108"/>
    </row>
    <row r="362" ht="15">
      <c r="D362" s="108"/>
    </row>
    <row r="363" ht="15">
      <c r="D363" s="108"/>
    </row>
    <row r="364" ht="15">
      <c r="D364" s="108"/>
    </row>
    <row r="365" ht="15">
      <c r="D365" s="108"/>
    </row>
    <row r="366" ht="15">
      <c r="D366" s="108"/>
    </row>
    <row r="367" ht="15">
      <c r="D367" s="108"/>
    </row>
    <row r="368" ht="15">
      <c r="D368" s="108"/>
    </row>
    <row r="369" ht="15">
      <c r="D369" s="108"/>
    </row>
    <row r="370" ht="15">
      <c r="D370" s="108"/>
    </row>
    <row r="371" ht="15">
      <c r="D371" s="108"/>
    </row>
    <row r="372" ht="15">
      <c r="D372" s="108"/>
    </row>
    <row r="373" ht="15">
      <c r="D373" s="108"/>
    </row>
    <row r="374" ht="15">
      <c r="D374" s="108"/>
    </row>
    <row r="375" ht="15">
      <c r="D375" s="108"/>
    </row>
    <row r="376" ht="15">
      <c r="D376" s="108"/>
    </row>
    <row r="377" ht="15">
      <c r="D377" s="108"/>
    </row>
    <row r="378" ht="15">
      <c r="D378" s="108"/>
    </row>
    <row r="379" ht="15">
      <c r="D379" s="108"/>
    </row>
    <row r="380" ht="15">
      <c r="D380" s="108"/>
    </row>
    <row r="381" ht="15">
      <c r="D381" s="108"/>
    </row>
    <row r="382" ht="15">
      <c r="D382" s="108"/>
    </row>
    <row r="383" ht="15">
      <c r="D383" s="108"/>
    </row>
    <row r="384" ht="15">
      <c r="D384" s="108"/>
    </row>
    <row r="385" ht="15">
      <c r="D385" s="108"/>
    </row>
    <row r="386" ht="15">
      <c r="D386" s="108"/>
    </row>
    <row r="387" ht="15">
      <c r="D387" s="108"/>
    </row>
    <row r="388" ht="15">
      <c r="D388" s="108"/>
    </row>
    <row r="389" ht="15">
      <c r="D389" s="108"/>
    </row>
    <row r="390" ht="15">
      <c r="D390" s="108"/>
    </row>
    <row r="391" ht="15">
      <c r="D391" s="108"/>
    </row>
    <row r="392" ht="15">
      <c r="D392" s="108"/>
    </row>
    <row r="393" ht="15">
      <c r="D393" s="108"/>
    </row>
    <row r="394" ht="15">
      <c r="D394" s="108"/>
    </row>
    <row r="395" ht="15">
      <c r="D395" s="108"/>
    </row>
    <row r="396" ht="15">
      <c r="D396" s="108"/>
    </row>
    <row r="397" ht="15">
      <c r="D397" s="108"/>
    </row>
    <row r="398" ht="15">
      <c r="D398" s="108"/>
    </row>
    <row r="399" ht="15">
      <c r="D399" s="108"/>
    </row>
    <row r="400" ht="15">
      <c r="D400" s="108"/>
    </row>
    <row r="401" ht="15">
      <c r="D401" s="108"/>
    </row>
    <row r="402" ht="15">
      <c r="D402" s="108"/>
    </row>
    <row r="403" ht="15">
      <c r="D403" s="108"/>
    </row>
    <row r="404" ht="15">
      <c r="D404" s="108"/>
    </row>
    <row r="405" ht="15">
      <c r="D405" s="108"/>
    </row>
    <row r="406" ht="15">
      <c r="D406" s="108"/>
    </row>
    <row r="407" ht="15">
      <c r="D407" s="108"/>
    </row>
    <row r="408" ht="15">
      <c r="D408" s="108"/>
    </row>
    <row r="409" ht="15">
      <c r="D409" s="108"/>
    </row>
    <row r="410" ht="15">
      <c r="D410" s="108"/>
    </row>
    <row r="411" ht="15">
      <c r="D411" s="108"/>
    </row>
    <row r="412" ht="15">
      <c r="D412" s="108"/>
    </row>
    <row r="413" ht="15">
      <c r="D413" s="108"/>
    </row>
    <row r="414" ht="15">
      <c r="D414" s="108"/>
    </row>
    <row r="415" ht="15">
      <c r="D415" s="108"/>
    </row>
    <row r="416" ht="15">
      <c r="D416" s="108"/>
    </row>
    <row r="417" ht="15">
      <c r="D417" s="108"/>
    </row>
    <row r="418" ht="15">
      <c r="D418" s="108"/>
    </row>
    <row r="419" ht="15">
      <c r="D419" s="108"/>
    </row>
    <row r="420" ht="15">
      <c r="D420" s="108"/>
    </row>
    <row r="421" ht="15">
      <c r="D421" s="108"/>
    </row>
    <row r="422" ht="15">
      <c r="D422" s="108"/>
    </row>
    <row r="423" ht="15">
      <c r="D423" s="108"/>
    </row>
    <row r="424" ht="15">
      <c r="D424" s="108"/>
    </row>
    <row r="425" ht="15">
      <c r="D425" s="108"/>
    </row>
    <row r="426" ht="15">
      <c r="D426" s="108"/>
    </row>
    <row r="427" ht="15">
      <c r="D427" s="108"/>
    </row>
    <row r="428" ht="15">
      <c r="D428" s="108"/>
    </row>
    <row r="429" ht="15">
      <c r="D429" s="108"/>
    </row>
    <row r="430" ht="15">
      <c r="D430" s="108"/>
    </row>
    <row r="431" ht="15">
      <c r="D431" s="108"/>
    </row>
    <row r="432" ht="15">
      <c r="D432" s="108"/>
    </row>
    <row r="433" ht="15">
      <c r="D433" s="108"/>
    </row>
    <row r="434" ht="15">
      <c r="D434" s="108"/>
    </row>
    <row r="435" ht="15">
      <c r="D435" s="108"/>
    </row>
    <row r="436" ht="15">
      <c r="D436" s="108"/>
    </row>
    <row r="437" ht="15">
      <c r="D437" s="108"/>
    </row>
    <row r="438" ht="15">
      <c r="D438" s="108"/>
    </row>
    <row r="439" ht="15">
      <c r="D439" s="108"/>
    </row>
    <row r="440" ht="15">
      <c r="D440" s="108"/>
    </row>
    <row r="441" ht="15">
      <c r="D441" s="108"/>
    </row>
    <row r="442" ht="15">
      <c r="D442" s="108"/>
    </row>
    <row r="443" ht="15">
      <c r="D443" s="108"/>
    </row>
    <row r="444" ht="15">
      <c r="D444" s="108"/>
    </row>
    <row r="445" ht="15">
      <c r="D445" s="108"/>
    </row>
    <row r="446" ht="15">
      <c r="D446" s="108"/>
    </row>
    <row r="447" ht="15">
      <c r="D447" s="108"/>
    </row>
    <row r="448" ht="15">
      <c r="D448" s="108"/>
    </row>
    <row r="449" ht="15">
      <c r="D449" s="108"/>
    </row>
    <row r="450" ht="15">
      <c r="D450" s="108"/>
    </row>
    <row r="451" ht="15">
      <c r="D451" s="108"/>
    </row>
    <row r="452" ht="15">
      <c r="D452" s="108"/>
    </row>
    <row r="453" ht="15">
      <c r="D453" s="108"/>
    </row>
    <row r="454" ht="15">
      <c r="D454" s="108"/>
    </row>
    <row r="455" ht="15">
      <c r="D455" s="108"/>
    </row>
    <row r="456" ht="15">
      <c r="D456" s="108"/>
    </row>
    <row r="457" ht="15">
      <c r="D457" s="108"/>
    </row>
    <row r="458" ht="15">
      <c r="D458" s="108"/>
    </row>
    <row r="459" ht="15">
      <c r="D459" s="108"/>
    </row>
    <row r="460" ht="15">
      <c r="D460" s="108"/>
    </row>
    <row r="461" ht="15">
      <c r="D461" s="108"/>
    </row>
    <row r="462" ht="15">
      <c r="D462" s="108"/>
    </row>
    <row r="463" ht="15">
      <c r="D463" s="108"/>
    </row>
    <row r="464" ht="15">
      <c r="D464" s="108"/>
    </row>
    <row r="465" ht="15">
      <c r="D465" s="108"/>
    </row>
    <row r="466" ht="15">
      <c r="D466" s="108"/>
    </row>
    <row r="467" ht="15">
      <c r="D467" s="108"/>
    </row>
    <row r="468" ht="15">
      <c r="D468" s="108"/>
    </row>
    <row r="469" ht="15">
      <c r="D469" s="108"/>
    </row>
    <row r="470" ht="15">
      <c r="D470" s="108"/>
    </row>
    <row r="471" ht="15">
      <c r="D471" s="108"/>
    </row>
    <row r="472" ht="15">
      <c r="D472" s="108"/>
    </row>
    <row r="473" ht="15">
      <c r="D473" s="108"/>
    </row>
    <row r="474" ht="15">
      <c r="D474" s="108"/>
    </row>
    <row r="475" ht="15">
      <c r="D475" s="108"/>
    </row>
    <row r="476" ht="15">
      <c r="D476" s="108"/>
    </row>
    <row r="477" ht="15">
      <c r="D477" s="108"/>
    </row>
    <row r="478" ht="15">
      <c r="D478" s="108"/>
    </row>
    <row r="479" ht="15">
      <c r="D479" s="108"/>
    </row>
    <row r="480" ht="15">
      <c r="D480" s="108"/>
    </row>
    <row r="481" ht="15">
      <c r="D481" s="108"/>
    </row>
    <row r="482" ht="15">
      <c r="D482" s="108"/>
    </row>
    <row r="483" ht="15">
      <c r="D483" s="108"/>
    </row>
    <row r="484" ht="15">
      <c r="D484" s="108"/>
    </row>
    <row r="485" ht="15">
      <c r="D485" s="108"/>
    </row>
    <row r="486" ht="15">
      <c r="D486" s="108"/>
    </row>
    <row r="487" ht="15">
      <c r="D487" s="108"/>
    </row>
    <row r="488" ht="15">
      <c r="D488" s="108"/>
    </row>
    <row r="489" ht="15">
      <c r="D489" s="108"/>
    </row>
    <row r="490" ht="15">
      <c r="D490" s="108"/>
    </row>
    <row r="491" ht="15">
      <c r="D491" s="108"/>
    </row>
    <row r="492" ht="15">
      <c r="D492" s="108"/>
    </row>
    <row r="493" ht="15">
      <c r="D493" s="108"/>
    </row>
    <row r="494" ht="15">
      <c r="D494" s="108"/>
    </row>
    <row r="495" ht="15">
      <c r="D495" s="108"/>
    </row>
    <row r="496" ht="15">
      <c r="D496" s="108"/>
    </row>
    <row r="497" ht="15">
      <c r="D497" s="108"/>
    </row>
    <row r="498" ht="15">
      <c r="D498" s="108"/>
    </row>
    <row r="499" ht="15">
      <c r="D499" s="108"/>
    </row>
    <row r="500" ht="15">
      <c r="D500" s="108"/>
    </row>
    <row r="501" ht="15">
      <c r="D501" s="108"/>
    </row>
    <row r="502" ht="15">
      <c r="D502" s="108"/>
    </row>
  </sheetData>
  <sheetProtection/>
  <mergeCells count="10">
    <mergeCell ref="A317:D317"/>
    <mergeCell ref="A8:D8"/>
    <mergeCell ref="C9:D9"/>
    <mergeCell ref="A7:D7"/>
    <mergeCell ref="A1:D1"/>
    <mergeCell ref="A2:D2"/>
    <mergeCell ref="A3:D3"/>
    <mergeCell ref="A4:D4"/>
    <mergeCell ref="E10:G10"/>
    <mergeCell ref="A5:D5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G494"/>
  <sheetViews>
    <sheetView zoomScalePageLayoutView="0" workbookViewId="0" topLeftCell="A1">
      <selection activeCell="A2" sqref="A2:E2"/>
    </sheetView>
  </sheetViews>
  <sheetFormatPr defaultColWidth="9.125" defaultRowHeight="12.75"/>
  <cols>
    <col min="1" max="1" width="74.625" style="3" customWidth="1"/>
    <col min="2" max="2" width="14.50390625" style="27" customWidth="1"/>
    <col min="3" max="3" width="4.875" style="27" customWidth="1"/>
    <col min="4" max="4" width="12.50390625" style="22" customWidth="1"/>
    <col min="5" max="5" width="11.75390625" style="3" bestFit="1" customWidth="1"/>
    <col min="6" max="16384" width="9.125" style="3" customWidth="1"/>
  </cols>
  <sheetData>
    <row r="1" spans="1:5" ht="15" customHeight="1">
      <c r="A1" s="184" t="s">
        <v>751</v>
      </c>
      <c r="B1" s="184"/>
      <c r="C1" s="184"/>
      <c r="D1" s="184"/>
      <c r="E1" s="184"/>
    </row>
    <row r="2" spans="1:5" ht="15" customHeight="1">
      <c r="A2" s="184" t="s">
        <v>52</v>
      </c>
      <c r="B2" s="184"/>
      <c r="C2" s="184"/>
      <c r="D2" s="184"/>
      <c r="E2" s="184"/>
    </row>
    <row r="3" spans="1:5" ht="15" customHeight="1">
      <c r="A3" s="184" t="s">
        <v>53</v>
      </c>
      <c r="B3" s="184"/>
      <c r="C3" s="184"/>
      <c r="D3" s="184"/>
      <c r="E3" s="184"/>
    </row>
    <row r="4" spans="1:5" ht="15" customHeight="1">
      <c r="A4" s="184" t="s">
        <v>50</v>
      </c>
      <c r="B4" s="184"/>
      <c r="C4" s="184"/>
      <c r="D4" s="184"/>
      <c r="E4" s="184"/>
    </row>
    <row r="5" spans="1:5" ht="15" customHeight="1">
      <c r="A5" s="184" t="s">
        <v>740</v>
      </c>
      <c r="B5" s="184"/>
      <c r="C5" s="184"/>
      <c r="D5" s="184"/>
      <c r="E5" s="184"/>
    </row>
    <row r="7" spans="1:5" ht="70.5" customHeight="1">
      <c r="A7" s="183" t="s">
        <v>757</v>
      </c>
      <c r="B7" s="183"/>
      <c r="C7" s="183"/>
      <c r="D7" s="183"/>
      <c r="E7" s="183"/>
    </row>
    <row r="8" spans="1:5" ht="15" customHeight="1">
      <c r="A8" s="190" t="s">
        <v>754</v>
      </c>
      <c r="B8" s="190"/>
      <c r="C8" s="190"/>
      <c r="D8" s="190"/>
      <c r="E8" s="190"/>
    </row>
    <row r="9" spans="1:5" ht="15" customHeight="1">
      <c r="A9" s="191" t="s">
        <v>51</v>
      </c>
      <c r="B9" s="191"/>
      <c r="C9" s="191"/>
      <c r="D9" s="191"/>
      <c r="E9" s="191"/>
    </row>
    <row r="10" spans="1:5" s="63" customFormat="1" ht="15">
      <c r="A10" s="185" t="s">
        <v>16</v>
      </c>
      <c r="B10" s="187" t="s">
        <v>94</v>
      </c>
      <c r="C10" s="187" t="s">
        <v>95</v>
      </c>
      <c r="D10" s="189" t="s">
        <v>3</v>
      </c>
      <c r="E10" s="189"/>
    </row>
    <row r="11" spans="1:5" s="63" customFormat="1" ht="15">
      <c r="A11" s="186"/>
      <c r="B11" s="188"/>
      <c r="C11" s="188"/>
      <c r="D11" s="120">
        <v>2017</v>
      </c>
      <c r="E11" s="121">
        <v>2018</v>
      </c>
    </row>
    <row r="12" spans="1:5" s="63" customFormat="1" ht="15">
      <c r="A12" s="8">
        <v>1</v>
      </c>
      <c r="B12" s="32">
        <v>2</v>
      </c>
      <c r="C12" s="33">
        <v>3</v>
      </c>
      <c r="D12" s="32">
        <v>4</v>
      </c>
      <c r="E12" s="32">
        <v>5</v>
      </c>
    </row>
    <row r="13" spans="1:5" s="1" customFormat="1" ht="46.5" hidden="1">
      <c r="A13" s="4" t="s">
        <v>28</v>
      </c>
      <c r="B13" s="28" t="s">
        <v>204</v>
      </c>
      <c r="C13" s="29"/>
      <c r="D13" s="28">
        <f>D14+D28+D39+D62+D75+D42+D49+D53+D57</f>
        <v>0</v>
      </c>
      <c r="E13" s="10"/>
    </row>
    <row r="14" spans="1:5" s="1" customFormat="1" ht="30.75" hidden="1">
      <c r="A14" s="5" t="s">
        <v>205</v>
      </c>
      <c r="B14" s="23" t="s">
        <v>206</v>
      </c>
      <c r="C14" s="26"/>
      <c r="D14" s="23">
        <f>D15+D17+D19+D21+D23+D26</f>
        <v>0</v>
      </c>
      <c r="E14" s="10"/>
    </row>
    <row r="15" spans="1:5" s="1" customFormat="1" ht="46.5" hidden="1">
      <c r="A15" s="65" t="s">
        <v>738</v>
      </c>
      <c r="B15" s="66" t="s">
        <v>749</v>
      </c>
      <c r="C15" s="67"/>
      <c r="D15" s="66">
        <f>D16</f>
        <v>0</v>
      </c>
      <c r="E15" s="10"/>
    </row>
    <row r="16" spans="1:5" s="1" customFormat="1" ht="30.75" hidden="1">
      <c r="A16" s="65" t="s">
        <v>140</v>
      </c>
      <c r="B16" s="66" t="s">
        <v>749</v>
      </c>
      <c r="C16" s="67" t="s">
        <v>141</v>
      </c>
      <c r="D16" s="66"/>
      <c r="E16" s="10"/>
    </row>
    <row r="17" spans="1:5" ht="186.75" hidden="1">
      <c r="A17" s="5" t="s">
        <v>56</v>
      </c>
      <c r="B17" s="23" t="s">
        <v>207</v>
      </c>
      <c r="C17" s="26"/>
      <c r="D17" s="23">
        <f>D18</f>
        <v>0</v>
      </c>
      <c r="E17" s="5"/>
    </row>
    <row r="18" spans="1:5" ht="30.75" hidden="1">
      <c r="A18" s="5" t="s">
        <v>140</v>
      </c>
      <c r="B18" s="23" t="s">
        <v>207</v>
      </c>
      <c r="C18" s="26" t="s">
        <v>141</v>
      </c>
      <c r="D18" s="23"/>
      <c r="E18" s="5"/>
    </row>
    <row r="19" spans="1:5" ht="186.75" hidden="1">
      <c r="A19" s="5" t="s">
        <v>66</v>
      </c>
      <c r="B19" s="23" t="s">
        <v>208</v>
      </c>
      <c r="C19" s="26"/>
      <c r="D19" s="23">
        <f>D20</f>
        <v>0</v>
      </c>
      <c r="E19" s="5"/>
    </row>
    <row r="20" spans="1:5" ht="30.75" hidden="1">
      <c r="A20" s="5" t="s">
        <v>140</v>
      </c>
      <c r="B20" s="23" t="s">
        <v>208</v>
      </c>
      <c r="C20" s="26" t="s">
        <v>141</v>
      </c>
      <c r="D20" s="23"/>
      <c r="E20" s="5"/>
    </row>
    <row r="21" spans="1:5" ht="202.5" hidden="1">
      <c r="A21" s="5" t="s">
        <v>165</v>
      </c>
      <c r="B21" s="23" t="s">
        <v>209</v>
      </c>
      <c r="C21" s="26"/>
      <c r="D21" s="23">
        <f>D22</f>
        <v>0</v>
      </c>
      <c r="E21" s="5"/>
    </row>
    <row r="22" spans="1:5" ht="30.75" hidden="1">
      <c r="A22" s="5" t="s">
        <v>140</v>
      </c>
      <c r="B22" s="23" t="s">
        <v>209</v>
      </c>
      <c r="C22" s="26" t="s">
        <v>141</v>
      </c>
      <c r="D22" s="23"/>
      <c r="E22" s="5"/>
    </row>
    <row r="23" spans="1:5" ht="15" hidden="1">
      <c r="A23" s="5" t="s">
        <v>19</v>
      </c>
      <c r="B23" s="23" t="s">
        <v>210</v>
      </c>
      <c r="C23" s="26"/>
      <c r="D23" s="23">
        <f>D25+D24</f>
        <v>0</v>
      </c>
      <c r="E23" s="5"/>
    </row>
    <row r="24" spans="1:5" ht="30.75" hidden="1">
      <c r="A24" s="5" t="s">
        <v>173</v>
      </c>
      <c r="B24" s="23" t="s">
        <v>210</v>
      </c>
      <c r="C24" s="2">
        <v>200</v>
      </c>
      <c r="D24" s="23"/>
      <c r="E24" s="5"/>
    </row>
    <row r="25" spans="1:5" ht="30.75" hidden="1">
      <c r="A25" s="5" t="s">
        <v>140</v>
      </c>
      <c r="B25" s="23" t="s">
        <v>210</v>
      </c>
      <c r="C25" s="26" t="s">
        <v>141</v>
      </c>
      <c r="D25" s="23"/>
      <c r="E25" s="5"/>
    </row>
    <row r="26" spans="1:5" ht="46.5" hidden="1">
      <c r="A26" s="5" t="s">
        <v>65</v>
      </c>
      <c r="B26" s="23" t="s">
        <v>211</v>
      </c>
      <c r="C26" s="26"/>
      <c r="D26" s="23">
        <f>D27</f>
        <v>0</v>
      </c>
      <c r="E26" s="5"/>
    </row>
    <row r="27" spans="1:5" ht="30.75" hidden="1">
      <c r="A27" s="5" t="s">
        <v>140</v>
      </c>
      <c r="B27" s="23" t="s">
        <v>211</v>
      </c>
      <c r="C27" s="26" t="s">
        <v>141</v>
      </c>
      <c r="D27" s="23"/>
      <c r="E27" s="5"/>
    </row>
    <row r="28" spans="1:5" s="1" customFormat="1" ht="30.75" hidden="1">
      <c r="A28" s="5" t="s">
        <v>383</v>
      </c>
      <c r="B28" s="23" t="s">
        <v>213</v>
      </c>
      <c r="C28" s="26"/>
      <c r="D28" s="23">
        <f>D29+D31+D33+D35+D37</f>
        <v>0</v>
      </c>
      <c r="E28" s="10"/>
    </row>
    <row r="29" spans="1:5" ht="156" hidden="1">
      <c r="A29" s="5" t="s">
        <v>67</v>
      </c>
      <c r="B29" s="23" t="s">
        <v>214</v>
      </c>
      <c r="C29" s="26"/>
      <c r="D29" s="23">
        <f>D30</f>
        <v>0</v>
      </c>
      <c r="E29" s="5"/>
    </row>
    <row r="30" spans="1:5" ht="30.75" hidden="1">
      <c r="A30" s="5" t="s">
        <v>140</v>
      </c>
      <c r="B30" s="23" t="s">
        <v>214</v>
      </c>
      <c r="C30" s="26" t="s">
        <v>141</v>
      </c>
      <c r="D30" s="23"/>
      <c r="E30" s="5"/>
    </row>
    <row r="31" spans="1:5" ht="171" hidden="1">
      <c r="A31" s="5" t="s">
        <v>155</v>
      </c>
      <c r="B31" s="23" t="s">
        <v>215</v>
      </c>
      <c r="C31" s="26"/>
      <c r="D31" s="23">
        <f>D32</f>
        <v>0</v>
      </c>
      <c r="E31" s="5"/>
    </row>
    <row r="32" spans="1:5" ht="30.75" hidden="1">
      <c r="A32" s="5" t="s">
        <v>140</v>
      </c>
      <c r="B32" s="23" t="s">
        <v>215</v>
      </c>
      <c r="C32" s="26" t="s">
        <v>141</v>
      </c>
      <c r="D32" s="23"/>
      <c r="E32" s="5"/>
    </row>
    <row r="33" spans="1:5" ht="124.5" hidden="1">
      <c r="A33" s="5" t="s">
        <v>192</v>
      </c>
      <c r="B33" s="23" t="s">
        <v>216</v>
      </c>
      <c r="C33" s="26"/>
      <c r="D33" s="23">
        <f>D34</f>
        <v>0</v>
      </c>
      <c r="E33" s="5"/>
    </row>
    <row r="34" spans="1:5" ht="30.75" hidden="1">
      <c r="A34" s="5" t="s">
        <v>140</v>
      </c>
      <c r="B34" s="23" t="s">
        <v>216</v>
      </c>
      <c r="C34" s="26" t="s">
        <v>141</v>
      </c>
      <c r="D34" s="23"/>
      <c r="E34" s="5"/>
    </row>
    <row r="35" spans="1:5" ht="30.75" hidden="1">
      <c r="A35" s="5" t="s">
        <v>142</v>
      </c>
      <c r="B35" s="23" t="s">
        <v>217</v>
      </c>
      <c r="C35" s="26"/>
      <c r="D35" s="23">
        <f>D36</f>
        <v>0</v>
      </c>
      <c r="E35" s="5"/>
    </row>
    <row r="36" spans="1:5" ht="30.75" hidden="1">
      <c r="A36" s="5" t="s">
        <v>140</v>
      </c>
      <c r="B36" s="23" t="s">
        <v>217</v>
      </c>
      <c r="C36" s="26" t="s">
        <v>141</v>
      </c>
      <c r="D36" s="23"/>
      <c r="E36" s="5"/>
    </row>
    <row r="37" spans="1:5" ht="46.5" hidden="1">
      <c r="A37" s="5" t="s">
        <v>65</v>
      </c>
      <c r="B37" s="23" t="s">
        <v>218</v>
      </c>
      <c r="C37" s="26"/>
      <c r="D37" s="23">
        <f>D38</f>
        <v>0</v>
      </c>
      <c r="E37" s="5"/>
    </row>
    <row r="38" spans="1:5" ht="30.75" hidden="1">
      <c r="A38" s="5" t="s">
        <v>140</v>
      </c>
      <c r="B38" s="23" t="s">
        <v>219</v>
      </c>
      <c r="C38" s="26" t="s">
        <v>141</v>
      </c>
      <c r="D38" s="23"/>
      <c r="E38" s="5"/>
    </row>
    <row r="39" spans="1:5" s="1" customFormat="1" ht="30.75" hidden="1">
      <c r="A39" s="5" t="s">
        <v>220</v>
      </c>
      <c r="B39" s="23" t="s">
        <v>221</v>
      </c>
      <c r="C39" s="26"/>
      <c r="D39" s="23">
        <f>D40</f>
        <v>0</v>
      </c>
      <c r="E39" s="10"/>
    </row>
    <row r="40" spans="1:5" ht="15" hidden="1">
      <c r="A40" s="5" t="s">
        <v>17</v>
      </c>
      <c r="B40" s="23" t="s">
        <v>222</v>
      </c>
      <c r="C40" s="26"/>
      <c r="D40" s="23">
        <f>D41</f>
        <v>0</v>
      </c>
      <c r="E40" s="5"/>
    </row>
    <row r="41" spans="1:5" ht="30.75" hidden="1">
      <c r="A41" s="5" t="s">
        <v>140</v>
      </c>
      <c r="B41" s="23" t="s">
        <v>222</v>
      </c>
      <c r="C41" s="26" t="s">
        <v>141</v>
      </c>
      <c r="D41" s="23"/>
      <c r="E41" s="5"/>
    </row>
    <row r="42" spans="1:5" ht="30.75" hidden="1">
      <c r="A42" s="5" t="s">
        <v>390</v>
      </c>
      <c r="B42" s="23" t="s">
        <v>224</v>
      </c>
      <c r="C42" s="26"/>
      <c r="D42" s="23">
        <f>D43+D45+D47</f>
        <v>0</v>
      </c>
      <c r="E42" s="5"/>
    </row>
    <row r="43" spans="1:5" ht="15" hidden="1">
      <c r="A43" s="5" t="s">
        <v>45</v>
      </c>
      <c r="B43" s="23" t="s">
        <v>358</v>
      </c>
      <c r="C43" s="26"/>
      <c r="D43" s="23">
        <f>D44</f>
        <v>0</v>
      </c>
      <c r="E43" s="5"/>
    </row>
    <row r="44" spans="1:5" ht="30.75" hidden="1">
      <c r="A44" s="5" t="s">
        <v>140</v>
      </c>
      <c r="B44" s="23" t="s">
        <v>358</v>
      </c>
      <c r="C44" s="26" t="s">
        <v>141</v>
      </c>
      <c r="D44" s="23"/>
      <c r="E44" s="5"/>
    </row>
    <row r="45" spans="1:5" ht="46.5" hidden="1">
      <c r="A45" s="5" t="s">
        <v>157</v>
      </c>
      <c r="B45" s="23" t="s">
        <v>359</v>
      </c>
      <c r="C45" s="26"/>
      <c r="D45" s="23">
        <f>D46</f>
        <v>0</v>
      </c>
      <c r="E45" s="5"/>
    </row>
    <row r="46" spans="1:5" ht="30.75" hidden="1">
      <c r="A46" s="5" t="s">
        <v>140</v>
      </c>
      <c r="B46" s="23" t="s">
        <v>359</v>
      </c>
      <c r="C46" s="26" t="s">
        <v>141</v>
      </c>
      <c r="D46" s="23"/>
      <c r="E46" s="5"/>
    </row>
    <row r="47" spans="1:5" ht="46.5" hidden="1">
      <c r="A47" s="5" t="s">
        <v>158</v>
      </c>
      <c r="B47" s="23" t="s">
        <v>360</v>
      </c>
      <c r="C47" s="26"/>
      <c r="D47" s="23">
        <f>D48</f>
        <v>0</v>
      </c>
      <c r="E47" s="5"/>
    </row>
    <row r="48" spans="1:5" ht="30.75" hidden="1">
      <c r="A48" s="5" t="s">
        <v>140</v>
      </c>
      <c r="B48" s="23" t="s">
        <v>360</v>
      </c>
      <c r="C48" s="26" t="s">
        <v>141</v>
      </c>
      <c r="D48" s="23"/>
      <c r="E48" s="5"/>
    </row>
    <row r="49" spans="1:5" ht="30.75" hidden="1">
      <c r="A49" s="5" t="s">
        <v>384</v>
      </c>
      <c r="B49" s="23" t="s">
        <v>226</v>
      </c>
      <c r="C49" s="26"/>
      <c r="D49" s="23">
        <f>D50</f>
        <v>0</v>
      </c>
      <c r="E49" s="5"/>
    </row>
    <row r="50" spans="1:5" ht="15" hidden="1">
      <c r="A50" s="5" t="s">
        <v>114</v>
      </c>
      <c r="B50" s="23" t="s">
        <v>361</v>
      </c>
      <c r="C50" s="26"/>
      <c r="D50" s="23">
        <f>D51+D52</f>
        <v>0</v>
      </c>
      <c r="E50" s="5"/>
    </row>
    <row r="51" spans="1:5" ht="62.25" hidden="1">
      <c r="A51" s="5" t="s">
        <v>131</v>
      </c>
      <c r="B51" s="23" t="s">
        <v>361</v>
      </c>
      <c r="C51" s="26" t="s">
        <v>132</v>
      </c>
      <c r="D51" s="23"/>
      <c r="E51" s="5"/>
    </row>
    <row r="52" spans="1:5" ht="30.75" hidden="1">
      <c r="A52" s="5" t="s">
        <v>173</v>
      </c>
      <c r="B52" s="23" t="s">
        <v>361</v>
      </c>
      <c r="C52" s="26" t="s">
        <v>133</v>
      </c>
      <c r="D52" s="23"/>
      <c r="E52" s="5"/>
    </row>
    <row r="53" spans="1:5" ht="30.75" hidden="1">
      <c r="A53" s="5" t="s">
        <v>343</v>
      </c>
      <c r="B53" s="23" t="s">
        <v>228</v>
      </c>
      <c r="C53" s="26"/>
      <c r="D53" s="23">
        <f>D54</f>
        <v>0</v>
      </c>
      <c r="E53" s="5"/>
    </row>
    <row r="54" spans="1:5" ht="15" hidden="1">
      <c r="A54" s="5" t="s">
        <v>149</v>
      </c>
      <c r="B54" s="23" t="s">
        <v>362</v>
      </c>
      <c r="C54" s="26"/>
      <c r="D54" s="23">
        <f>D55+D56</f>
        <v>0</v>
      </c>
      <c r="E54" s="5"/>
    </row>
    <row r="55" spans="1:5" ht="62.25" hidden="1">
      <c r="A55" s="5" t="s">
        <v>131</v>
      </c>
      <c r="B55" s="23" t="s">
        <v>362</v>
      </c>
      <c r="C55" s="26" t="s">
        <v>132</v>
      </c>
      <c r="D55" s="23"/>
      <c r="E55" s="5"/>
    </row>
    <row r="56" spans="1:5" ht="30.75" hidden="1">
      <c r="A56" s="5" t="s">
        <v>173</v>
      </c>
      <c r="B56" s="23" t="s">
        <v>362</v>
      </c>
      <c r="C56" s="26" t="s">
        <v>133</v>
      </c>
      <c r="D56" s="23"/>
      <c r="E56" s="5"/>
    </row>
    <row r="57" spans="1:5" ht="30.75" hidden="1">
      <c r="A57" s="5" t="s">
        <v>232</v>
      </c>
      <c r="B57" s="23" t="s">
        <v>230</v>
      </c>
      <c r="C57" s="26"/>
      <c r="D57" s="23">
        <f>D58</f>
        <v>0</v>
      </c>
      <c r="E57" s="5"/>
    </row>
    <row r="58" spans="1:5" ht="46.5" hidden="1">
      <c r="A58" s="5" t="s">
        <v>43</v>
      </c>
      <c r="B58" s="23" t="s">
        <v>363</v>
      </c>
      <c r="C58" s="26"/>
      <c r="D58" s="23">
        <f>D59+D60+D61</f>
        <v>0</v>
      </c>
      <c r="E58" s="5"/>
    </row>
    <row r="59" spans="1:5" ht="62.25" hidden="1">
      <c r="A59" s="5" t="s">
        <v>131</v>
      </c>
      <c r="B59" s="23" t="s">
        <v>363</v>
      </c>
      <c r="C59" s="26" t="s">
        <v>132</v>
      </c>
      <c r="D59" s="23"/>
      <c r="E59" s="5"/>
    </row>
    <row r="60" spans="1:5" ht="30.75" hidden="1">
      <c r="A60" s="5" t="s">
        <v>173</v>
      </c>
      <c r="B60" s="23" t="s">
        <v>363</v>
      </c>
      <c r="C60" s="26" t="s">
        <v>133</v>
      </c>
      <c r="D60" s="23"/>
      <c r="E60" s="5"/>
    </row>
    <row r="61" spans="1:5" ht="15" hidden="1">
      <c r="A61" s="5" t="s">
        <v>134</v>
      </c>
      <c r="B61" s="23" t="s">
        <v>363</v>
      </c>
      <c r="C61" s="26" t="s">
        <v>135</v>
      </c>
      <c r="D61" s="23"/>
      <c r="E61" s="5"/>
    </row>
    <row r="62" spans="1:5" ht="46.5" hidden="1">
      <c r="A62" s="5" t="s">
        <v>385</v>
      </c>
      <c r="B62" s="23" t="s">
        <v>231</v>
      </c>
      <c r="C62" s="26"/>
      <c r="D62" s="23">
        <f>D63+D65+D67+D69+D71+D73</f>
        <v>0</v>
      </c>
      <c r="E62" s="5"/>
    </row>
    <row r="63" spans="1:5" ht="15" hidden="1">
      <c r="A63" s="5" t="s">
        <v>189</v>
      </c>
      <c r="B63" s="23" t="s">
        <v>427</v>
      </c>
      <c r="C63" s="26"/>
      <c r="D63" s="23">
        <f>D64</f>
        <v>0</v>
      </c>
      <c r="E63" s="5"/>
    </row>
    <row r="64" spans="1:5" ht="30.75" hidden="1">
      <c r="A64" s="5" t="s">
        <v>140</v>
      </c>
      <c r="B64" s="23" t="s">
        <v>427</v>
      </c>
      <c r="C64" s="26" t="s">
        <v>141</v>
      </c>
      <c r="D64" s="23"/>
      <c r="E64" s="5"/>
    </row>
    <row r="65" spans="1:5" ht="30.75" hidden="1">
      <c r="A65" s="5" t="s">
        <v>190</v>
      </c>
      <c r="B65" s="23" t="s">
        <v>428</v>
      </c>
      <c r="C65" s="26"/>
      <c r="D65" s="23">
        <f>D66</f>
        <v>0</v>
      </c>
      <c r="E65" s="5"/>
    </row>
    <row r="66" spans="1:5" ht="30.75" hidden="1">
      <c r="A66" s="5" t="s">
        <v>140</v>
      </c>
      <c r="B66" s="23" t="s">
        <v>428</v>
      </c>
      <c r="C66" s="26" t="s">
        <v>141</v>
      </c>
      <c r="D66" s="23"/>
      <c r="E66" s="5"/>
    </row>
    <row r="67" spans="1:5" ht="78" hidden="1">
      <c r="A67" s="5" t="s">
        <v>126</v>
      </c>
      <c r="B67" s="23" t="s">
        <v>364</v>
      </c>
      <c r="C67" s="26"/>
      <c r="D67" s="23">
        <f>D68</f>
        <v>0</v>
      </c>
      <c r="E67" s="5"/>
    </row>
    <row r="68" spans="1:5" ht="30.75" hidden="1">
      <c r="A68" s="5" t="s">
        <v>140</v>
      </c>
      <c r="B68" s="23" t="s">
        <v>364</v>
      </c>
      <c r="C68" s="26" t="s">
        <v>141</v>
      </c>
      <c r="D68" s="23"/>
      <c r="E68" s="5"/>
    </row>
    <row r="69" spans="1:5" ht="62.25" hidden="1">
      <c r="A69" s="5" t="s">
        <v>160</v>
      </c>
      <c r="B69" s="23" t="s">
        <v>365</v>
      </c>
      <c r="C69" s="26"/>
      <c r="D69" s="23">
        <f>D70</f>
        <v>0</v>
      </c>
      <c r="E69" s="5"/>
    </row>
    <row r="70" spans="1:5" ht="30.75" hidden="1">
      <c r="A70" s="5" t="s">
        <v>140</v>
      </c>
      <c r="B70" s="23" t="s">
        <v>365</v>
      </c>
      <c r="C70" s="26" t="s">
        <v>141</v>
      </c>
      <c r="D70" s="23"/>
      <c r="E70" s="5"/>
    </row>
    <row r="71" spans="1:5" ht="78" hidden="1">
      <c r="A71" s="5" t="s">
        <v>159</v>
      </c>
      <c r="B71" s="23" t="s">
        <v>366</v>
      </c>
      <c r="C71" s="26"/>
      <c r="D71" s="23">
        <f>D72</f>
        <v>0</v>
      </c>
      <c r="E71" s="5"/>
    </row>
    <row r="72" spans="1:5" ht="30.75" hidden="1">
      <c r="A72" s="5" t="s">
        <v>140</v>
      </c>
      <c r="B72" s="23" t="s">
        <v>366</v>
      </c>
      <c r="C72" s="26" t="s">
        <v>141</v>
      </c>
      <c r="D72" s="23"/>
      <c r="E72" s="5"/>
    </row>
    <row r="73" spans="1:5" ht="124.5" hidden="1">
      <c r="A73" s="5" t="s">
        <v>68</v>
      </c>
      <c r="B73" s="23" t="s">
        <v>367</v>
      </c>
      <c r="C73" s="26"/>
      <c r="D73" s="23">
        <f>D74</f>
        <v>0</v>
      </c>
      <c r="E73" s="5"/>
    </row>
    <row r="74" spans="1:5" ht="15" hidden="1">
      <c r="A74" s="5" t="s">
        <v>145</v>
      </c>
      <c r="B74" s="23" t="s">
        <v>367</v>
      </c>
      <c r="C74" s="26" t="s">
        <v>144</v>
      </c>
      <c r="D74" s="23"/>
      <c r="E74" s="5"/>
    </row>
    <row r="75" spans="1:5" ht="46.5" hidden="1">
      <c r="A75" s="5" t="s">
        <v>386</v>
      </c>
      <c r="B75" s="23" t="s">
        <v>233</v>
      </c>
      <c r="C75" s="26"/>
      <c r="D75" s="23">
        <f>D76+D78+D80+D82+D84+D86+D88</f>
        <v>0</v>
      </c>
      <c r="E75" s="5"/>
    </row>
    <row r="76" spans="1:5" ht="30.75" hidden="1">
      <c r="A76" s="5" t="s">
        <v>24</v>
      </c>
      <c r="B76" s="23" t="s">
        <v>381</v>
      </c>
      <c r="C76" s="26"/>
      <c r="D76" s="23">
        <f>D77</f>
        <v>0</v>
      </c>
      <c r="E76" s="5"/>
    </row>
    <row r="77" spans="1:5" ht="30.75" hidden="1">
      <c r="A77" s="5" t="s">
        <v>173</v>
      </c>
      <c r="B77" s="23" t="s">
        <v>381</v>
      </c>
      <c r="C77" s="26" t="s">
        <v>133</v>
      </c>
      <c r="D77" s="23"/>
      <c r="E77" s="5"/>
    </row>
    <row r="78" spans="1:5" ht="62.25" hidden="1">
      <c r="A78" s="5" t="s">
        <v>128</v>
      </c>
      <c r="B78" s="23" t="s">
        <v>368</v>
      </c>
      <c r="C78" s="26"/>
      <c r="D78" s="23">
        <f>D79</f>
        <v>0</v>
      </c>
      <c r="E78" s="5"/>
    </row>
    <row r="79" spans="1:5" ht="15" hidden="1">
      <c r="A79" s="5" t="s">
        <v>145</v>
      </c>
      <c r="B79" s="23" t="s">
        <v>368</v>
      </c>
      <c r="C79" s="26" t="s">
        <v>144</v>
      </c>
      <c r="D79" s="23"/>
      <c r="E79" s="5"/>
    </row>
    <row r="80" spans="1:5" ht="62.25" hidden="1">
      <c r="A80" s="5" t="s">
        <v>129</v>
      </c>
      <c r="B80" s="23" t="s">
        <v>369</v>
      </c>
      <c r="C80" s="26"/>
      <c r="D80" s="23">
        <f>D81</f>
        <v>0</v>
      </c>
      <c r="E80" s="5"/>
    </row>
    <row r="81" spans="1:5" ht="15" hidden="1">
      <c r="A81" s="5" t="s">
        <v>145</v>
      </c>
      <c r="B81" s="23" t="s">
        <v>369</v>
      </c>
      <c r="C81" s="26" t="s">
        <v>144</v>
      </c>
      <c r="D81" s="23"/>
      <c r="E81" s="5"/>
    </row>
    <row r="82" spans="1:5" ht="30.75" hidden="1">
      <c r="A82" s="5" t="s">
        <v>198</v>
      </c>
      <c r="B82" s="23" t="s">
        <v>370</v>
      </c>
      <c r="C82" s="26"/>
      <c r="D82" s="23">
        <f>D83</f>
        <v>0</v>
      </c>
      <c r="E82" s="5"/>
    </row>
    <row r="83" spans="1:5" ht="15" hidden="1">
      <c r="A83" s="5" t="s">
        <v>145</v>
      </c>
      <c r="B83" s="23" t="s">
        <v>370</v>
      </c>
      <c r="C83" s="26" t="s">
        <v>144</v>
      </c>
      <c r="D83" s="23"/>
      <c r="E83" s="5"/>
    </row>
    <row r="84" spans="1:5" ht="30.75" hidden="1">
      <c r="A84" s="5" t="s">
        <v>354</v>
      </c>
      <c r="B84" s="23" t="s">
        <v>371</v>
      </c>
      <c r="C84" s="26"/>
      <c r="D84" s="23">
        <f>D85</f>
        <v>0</v>
      </c>
      <c r="E84" s="5"/>
    </row>
    <row r="85" spans="1:5" ht="15" hidden="1">
      <c r="A85" s="5" t="s">
        <v>145</v>
      </c>
      <c r="B85" s="23" t="s">
        <v>371</v>
      </c>
      <c r="C85" s="26" t="s">
        <v>144</v>
      </c>
      <c r="D85" s="23"/>
      <c r="E85" s="5"/>
    </row>
    <row r="86" spans="1:5" ht="46.5" hidden="1">
      <c r="A86" s="5" t="s">
        <v>146</v>
      </c>
      <c r="B86" s="23" t="s">
        <v>372</v>
      </c>
      <c r="C86" s="26"/>
      <c r="D86" s="23">
        <f>D87</f>
        <v>0</v>
      </c>
      <c r="E86" s="5"/>
    </row>
    <row r="87" spans="1:5" ht="15" hidden="1">
      <c r="A87" s="5" t="s">
        <v>145</v>
      </c>
      <c r="B87" s="23" t="s">
        <v>372</v>
      </c>
      <c r="C87" s="26" t="s">
        <v>144</v>
      </c>
      <c r="D87" s="23"/>
      <c r="E87" s="5"/>
    </row>
    <row r="88" spans="1:5" ht="30.75" hidden="1">
      <c r="A88" s="5" t="s">
        <v>130</v>
      </c>
      <c r="B88" s="23" t="s">
        <v>373</v>
      </c>
      <c r="C88" s="26"/>
      <c r="D88" s="23">
        <f>D89</f>
        <v>0</v>
      </c>
      <c r="E88" s="5"/>
    </row>
    <row r="89" spans="1:5" ht="15" hidden="1">
      <c r="A89" s="5" t="s">
        <v>145</v>
      </c>
      <c r="B89" s="23" t="s">
        <v>373</v>
      </c>
      <c r="C89" s="26" t="s">
        <v>144</v>
      </c>
      <c r="D89" s="23"/>
      <c r="E89" s="5"/>
    </row>
    <row r="90" spans="1:5" s="1" customFormat="1" ht="46.5" hidden="1">
      <c r="A90" s="4" t="s">
        <v>29</v>
      </c>
      <c r="B90" s="28" t="s">
        <v>234</v>
      </c>
      <c r="C90" s="29"/>
      <c r="D90" s="28">
        <f>D91+D96+D99</f>
        <v>0</v>
      </c>
      <c r="E90" s="10"/>
    </row>
    <row r="91" spans="1:5" s="1" customFormat="1" ht="62.25" hidden="1">
      <c r="A91" s="5" t="s">
        <v>387</v>
      </c>
      <c r="B91" s="23" t="s">
        <v>237</v>
      </c>
      <c r="C91" s="26"/>
      <c r="D91" s="23">
        <f>D92</f>
        <v>0</v>
      </c>
      <c r="E91" s="10"/>
    </row>
    <row r="92" spans="1:5" ht="15" hidden="1">
      <c r="A92" s="5" t="s">
        <v>98</v>
      </c>
      <c r="B92" s="23" t="s">
        <v>435</v>
      </c>
      <c r="C92" s="26"/>
      <c r="D92" s="23">
        <f>D93+D94+D95</f>
        <v>0</v>
      </c>
      <c r="E92" s="5"/>
    </row>
    <row r="93" spans="1:5" ht="62.25" hidden="1">
      <c r="A93" s="5" t="s">
        <v>131</v>
      </c>
      <c r="B93" s="23" t="s">
        <v>435</v>
      </c>
      <c r="C93" s="26" t="s">
        <v>132</v>
      </c>
      <c r="D93" s="23"/>
      <c r="E93" s="5"/>
    </row>
    <row r="94" spans="1:5" ht="30.75" hidden="1">
      <c r="A94" s="5" t="s">
        <v>173</v>
      </c>
      <c r="B94" s="23" t="s">
        <v>435</v>
      </c>
      <c r="C94" s="26" t="s">
        <v>133</v>
      </c>
      <c r="D94" s="23"/>
      <c r="E94" s="5"/>
    </row>
    <row r="95" spans="1:5" ht="15" hidden="1">
      <c r="A95" s="5" t="s">
        <v>134</v>
      </c>
      <c r="B95" s="23" t="s">
        <v>435</v>
      </c>
      <c r="C95" s="26" t="s">
        <v>135</v>
      </c>
      <c r="D95" s="23"/>
      <c r="E95" s="5"/>
    </row>
    <row r="96" spans="1:5" ht="62.25" hidden="1">
      <c r="A96" s="5" t="s">
        <v>236</v>
      </c>
      <c r="B96" s="23" t="s">
        <v>239</v>
      </c>
      <c r="C96" s="26"/>
      <c r="D96" s="23">
        <f>D97</f>
        <v>0</v>
      </c>
      <c r="E96" s="5"/>
    </row>
    <row r="97" spans="1:5" ht="15" hidden="1">
      <c r="A97" s="5" t="s">
        <v>161</v>
      </c>
      <c r="B97" s="23" t="s">
        <v>436</v>
      </c>
      <c r="C97" s="26"/>
      <c r="D97" s="23">
        <f>D98</f>
        <v>0</v>
      </c>
      <c r="E97" s="5"/>
    </row>
    <row r="98" spans="1:5" ht="15" hidden="1">
      <c r="A98" s="5" t="s">
        <v>2</v>
      </c>
      <c r="B98" s="23" t="s">
        <v>436</v>
      </c>
      <c r="C98" s="26" t="s">
        <v>143</v>
      </c>
      <c r="D98" s="23"/>
      <c r="E98" s="5"/>
    </row>
    <row r="99" spans="1:5" ht="30.75" hidden="1">
      <c r="A99" s="5" t="s">
        <v>238</v>
      </c>
      <c r="B99" s="23" t="s">
        <v>437</v>
      </c>
      <c r="C99" s="26"/>
      <c r="D99" s="23">
        <f>D100</f>
        <v>0</v>
      </c>
      <c r="E99" s="5"/>
    </row>
    <row r="100" spans="1:5" ht="15" hidden="1">
      <c r="A100" s="5" t="s">
        <v>178</v>
      </c>
      <c r="B100" s="23" t="s">
        <v>438</v>
      </c>
      <c r="C100" s="26"/>
      <c r="D100" s="23">
        <f>D101+D102+D103</f>
        <v>0</v>
      </c>
      <c r="E100" s="5"/>
    </row>
    <row r="101" spans="1:5" ht="62.25" hidden="1">
      <c r="A101" s="5" t="s">
        <v>131</v>
      </c>
      <c r="B101" s="23" t="s">
        <v>438</v>
      </c>
      <c r="C101" s="26" t="s">
        <v>132</v>
      </c>
      <c r="D101" s="23"/>
      <c r="E101" s="5"/>
    </row>
    <row r="102" spans="1:5" ht="30.75" hidden="1">
      <c r="A102" s="5" t="s">
        <v>173</v>
      </c>
      <c r="B102" s="23" t="s">
        <v>438</v>
      </c>
      <c r="C102" s="26" t="s">
        <v>133</v>
      </c>
      <c r="D102" s="23"/>
      <c r="E102" s="5"/>
    </row>
    <row r="103" spans="1:5" ht="15" hidden="1">
      <c r="A103" s="5" t="s">
        <v>134</v>
      </c>
      <c r="B103" s="23" t="s">
        <v>438</v>
      </c>
      <c r="C103" s="26" t="s">
        <v>135</v>
      </c>
      <c r="D103" s="23"/>
      <c r="E103" s="5"/>
    </row>
    <row r="104" spans="1:5" s="1" customFormat="1" ht="46.5" hidden="1">
      <c r="A104" s="4" t="s">
        <v>240</v>
      </c>
      <c r="B104" s="28" t="s">
        <v>241</v>
      </c>
      <c r="C104" s="29"/>
      <c r="D104" s="28">
        <f>D105+D108+D111</f>
        <v>0</v>
      </c>
      <c r="E104" s="10"/>
    </row>
    <row r="105" spans="1:5" ht="30.75" hidden="1">
      <c r="A105" s="5" t="s">
        <v>242</v>
      </c>
      <c r="B105" s="23" t="s">
        <v>243</v>
      </c>
      <c r="C105" s="26"/>
      <c r="D105" s="23">
        <f>D106</f>
        <v>0</v>
      </c>
      <c r="E105" s="5"/>
    </row>
    <row r="106" spans="1:5" ht="15" hidden="1">
      <c r="A106" s="5" t="s">
        <v>147</v>
      </c>
      <c r="B106" s="23" t="s">
        <v>244</v>
      </c>
      <c r="C106" s="26"/>
      <c r="D106" s="23">
        <f>D107</f>
        <v>0</v>
      </c>
      <c r="E106" s="5"/>
    </row>
    <row r="107" spans="1:5" ht="30.75" hidden="1">
      <c r="A107" s="5" t="s">
        <v>140</v>
      </c>
      <c r="B107" s="23" t="s">
        <v>244</v>
      </c>
      <c r="C107" s="26" t="s">
        <v>141</v>
      </c>
      <c r="D107" s="23"/>
      <c r="E107" s="5"/>
    </row>
    <row r="108" spans="1:5" ht="30.75" hidden="1">
      <c r="A108" s="5" t="s">
        <v>245</v>
      </c>
      <c r="B108" s="23" t="s">
        <v>246</v>
      </c>
      <c r="C108" s="26"/>
      <c r="D108" s="23">
        <f>D109</f>
        <v>0</v>
      </c>
      <c r="E108" s="5"/>
    </row>
    <row r="109" spans="1:5" ht="15" hidden="1">
      <c r="A109" s="5" t="s">
        <v>34</v>
      </c>
      <c r="B109" s="23" t="s">
        <v>247</v>
      </c>
      <c r="C109" s="26"/>
      <c r="D109" s="23">
        <f>D110</f>
        <v>0</v>
      </c>
      <c r="E109" s="5"/>
    </row>
    <row r="110" spans="1:5" ht="30.75" hidden="1">
      <c r="A110" s="5" t="s">
        <v>140</v>
      </c>
      <c r="B110" s="23" t="s">
        <v>247</v>
      </c>
      <c r="C110" s="26" t="s">
        <v>141</v>
      </c>
      <c r="D110" s="23"/>
      <c r="E110" s="5"/>
    </row>
    <row r="111" spans="1:5" ht="62.25" hidden="1">
      <c r="A111" s="5" t="s">
        <v>344</v>
      </c>
      <c r="B111" s="23" t="s">
        <v>248</v>
      </c>
      <c r="C111" s="26"/>
      <c r="D111" s="23">
        <f>D112</f>
        <v>0</v>
      </c>
      <c r="E111" s="5"/>
    </row>
    <row r="112" spans="1:5" ht="15" hidden="1">
      <c r="A112" s="5" t="s">
        <v>22</v>
      </c>
      <c r="B112" s="23" t="s">
        <v>249</v>
      </c>
      <c r="C112" s="26"/>
      <c r="D112" s="23">
        <f>D114+D113+D115</f>
        <v>0</v>
      </c>
      <c r="E112" s="5"/>
    </row>
    <row r="113" spans="1:5" ht="62.25" hidden="1">
      <c r="A113" s="5" t="s">
        <v>131</v>
      </c>
      <c r="B113" s="23" t="s">
        <v>249</v>
      </c>
      <c r="C113" s="26" t="s">
        <v>132</v>
      </c>
      <c r="D113" s="23"/>
      <c r="E113" s="5"/>
    </row>
    <row r="114" spans="1:5" ht="30.75" hidden="1">
      <c r="A114" s="5" t="s">
        <v>173</v>
      </c>
      <c r="B114" s="23" t="s">
        <v>249</v>
      </c>
      <c r="C114" s="26" t="s">
        <v>133</v>
      </c>
      <c r="D114" s="23"/>
      <c r="E114" s="5"/>
    </row>
    <row r="115" spans="1:5" ht="15" hidden="1">
      <c r="A115" s="5" t="s">
        <v>145</v>
      </c>
      <c r="B115" s="23" t="s">
        <v>249</v>
      </c>
      <c r="C115" s="31">
        <v>300</v>
      </c>
      <c r="D115" s="23"/>
      <c r="E115" s="5"/>
    </row>
    <row r="116" spans="1:5" s="1" customFormat="1" ht="46.5" hidden="1">
      <c r="A116" s="4" t="s">
        <v>30</v>
      </c>
      <c r="B116" s="28" t="s">
        <v>250</v>
      </c>
      <c r="C116" s="29"/>
      <c r="D116" s="28">
        <f>D117+D123</f>
        <v>0</v>
      </c>
      <c r="E116" s="10"/>
    </row>
    <row r="117" spans="1:5" ht="30.75" hidden="1">
      <c r="A117" s="5" t="s">
        <v>378</v>
      </c>
      <c r="B117" s="23" t="s">
        <v>251</v>
      </c>
      <c r="C117" s="26"/>
      <c r="D117" s="23">
        <f>D118+D120</f>
        <v>0</v>
      </c>
      <c r="E117" s="5"/>
    </row>
    <row r="118" spans="1:5" ht="46.5" hidden="1">
      <c r="A118" s="5" t="s">
        <v>122</v>
      </c>
      <c r="B118" s="23" t="s">
        <v>252</v>
      </c>
      <c r="C118" s="26"/>
      <c r="D118" s="23">
        <f>D119</f>
        <v>0</v>
      </c>
      <c r="E118" s="5"/>
    </row>
    <row r="119" spans="1:5" ht="15" hidden="1">
      <c r="A119" s="5" t="s">
        <v>145</v>
      </c>
      <c r="B119" s="23" t="s">
        <v>252</v>
      </c>
      <c r="C119" s="26" t="s">
        <v>144</v>
      </c>
      <c r="D119" s="23"/>
      <c r="E119" s="5"/>
    </row>
    <row r="120" spans="1:5" s="1" customFormat="1" ht="15" hidden="1">
      <c r="A120" s="5" t="s">
        <v>78</v>
      </c>
      <c r="B120" s="23" t="s">
        <v>253</v>
      </c>
      <c r="C120" s="30"/>
      <c r="D120" s="23">
        <f>D121</f>
        <v>0</v>
      </c>
      <c r="E120" s="10"/>
    </row>
    <row r="121" spans="1:5" s="1" customFormat="1" ht="15" hidden="1">
      <c r="A121" s="5" t="s">
        <v>145</v>
      </c>
      <c r="B121" s="23" t="s">
        <v>253</v>
      </c>
      <c r="C121" s="26" t="s">
        <v>144</v>
      </c>
      <c r="D121" s="23"/>
      <c r="E121" s="10"/>
    </row>
    <row r="122" spans="1:5" s="1" customFormat="1" ht="46.5" hidden="1">
      <c r="A122" s="5" t="s">
        <v>380</v>
      </c>
      <c r="B122" s="23" t="s">
        <v>254</v>
      </c>
      <c r="C122" s="26"/>
      <c r="D122" s="23">
        <v>0</v>
      </c>
      <c r="E122" s="10"/>
    </row>
    <row r="123" spans="1:5" ht="78" hidden="1">
      <c r="A123" s="5" t="s">
        <v>379</v>
      </c>
      <c r="B123" s="23" t="s">
        <v>374</v>
      </c>
      <c r="C123" s="26"/>
      <c r="D123" s="23">
        <f>D124</f>
        <v>0</v>
      </c>
      <c r="E123" s="5"/>
    </row>
    <row r="124" spans="1:5" ht="15" hidden="1">
      <c r="A124" s="5" t="s">
        <v>121</v>
      </c>
      <c r="B124" s="23" t="s">
        <v>375</v>
      </c>
      <c r="C124" s="26"/>
      <c r="D124" s="23">
        <f>D125</f>
        <v>0</v>
      </c>
      <c r="E124" s="5"/>
    </row>
    <row r="125" spans="1:5" ht="30.75" hidden="1">
      <c r="A125" s="5" t="s">
        <v>140</v>
      </c>
      <c r="B125" s="23" t="s">
        <v>375</v>
      </c>
      <c r="C125" s="26" t="s">
        <v>141</v>
      </c>
      <c r="D125" s="23"/>
      <c r="E125" s="5"/>
    </row>
    <row r="126" spans="1:5" s="1" customFormat="1" ht="46.5" hidden="1">
      <c r="A126" s="4" t="s">
        <v>69</v>
      </c>
      <c r="B126" s="28" t="s">
        <v>255</v>
      </c>
      <c r="C126" s="29"/>
      <c r="D126" s="28">
        <f>D128</f>
        <v>0</v>
      </c>
      <c r="E126" s="10"/>
    </row>
    <row r="127" spans="1:5" s="1" customFormat="1" ht="30.75" hidden="1">
      <c r="A127" s="5" t="s">
        <v>256</v>
      </c>
      <c r="B127" s="23" t="s">
        <v>257</v>
      </c>
      <c r="C127" s="26"/>
      <c r="D127" s="23">
        <f>D128</f>
        <v>0</v>
      </c>
      <c r="E127" s="10"/>
    </row>
    <row r="128" spans="1:5" ht="46.5" hidden="1">
      <c r="A128" s="5" t="s">
        <v>74</v>
      </c>
      <c r="B128" s="23" t="s">
        <v>258</v>
      </c>
      <c r="C128" s="26"/>
      <c r="D128" s="23">
        <f>D129</f>
        <v>0</v>
      </c>
      <c r="E128" s="5"/>
    </row>
    <row r="129" spans="1:5" ht="15" hidden="1">
      <c r="A129" s="5" t="s">
        <v>134</v>
      </c>
      <c r="B129" s="23" t="s">
        <v>258</v>
      </c>
      <c r="C129" s="26" t="s">
        <v>135</v>
      </c>
      <c r="D129" s="23"/>
      <c r="E129" s="5"/>
    </row>
    <row r="130" spans="1:5" s="1" customFormat="1" ht="62.25" hidden="1">
      <c r="A130" s="4" t="s">
        <v>70</v>
      </c>
      <c r="B130" s="28" t="s">
        <v>259</v>
      </c>
      <c r="C130" s="29"/>
      <c r="D130" s="28">
        <f>D131+D148+D152</f>
        <v>0</v>
      </c>
      <c r="E130" s="10"/>
    </row>
    <row r="131" spans="1:5" s="1" customFormat="1" ht="30.75" hidden="1">
      <c r="A131" s="13" t="s">
        <v>405</v>
      </c>
      <c r="B131" s="24" t="s">
        <v>394</v>
      </c>
      <c r="C131" s="30"/>
      <c r="D131" s="24">
        <f>D132+D135+D138+D141</f>
        <v>0</v>
      </c>
      <c r="E131" s="10"/>
    </row>
    <row r="132" spans="1:5" s="1" customFormat="1" ht="46.5" hidden="1">
      <c r="A132" s="5" t="s">
        <v>406</v>
      </c>
      <c r="B132" s="23" t="s">
        <v>395</v>
      </c>
      <c r="C132" s="26"/>
      <c r="D132" s="23">
        <f>D133</f>
        <v>0</v>
      </c>
      <c r="E132" s="10"/>
    </row>
    <row r="133" spans="1:5" ht="15" hidden="1">
      <c r="A133" s="5" t="s">
        <v>33</v>
      </c>
      <c r="B133" s="23" t="s">
        <v>396</v>
      </c>
      <c r="C133" s="26"/>
      <c r="D133" s="23">
        <f>D134</f>
        <v>0</v>
      </c>
      <c r="E133" s="5"/>
    </row>
    <row r="134" spans="1:5" ht="15" hidden="1">
      <c r="A134" s="5" t="s">
        <v>134</v>
      </c>
      <c r="B134" s="23" t="s">
        <v>396</v>
      </c>
      <c r="C134" s="26" t="s">
        <v>135</v>
      </c>
      <c r="D134" s="23"/>
      <c r="E134" s="5"/>
    </row>
    <row r="135" spans="1:5" ht="30.75" hidden="1">
      <c r="A135" s="5" t="s">
        <v>407</v>
      </c>
      <c r="B135" s="23" t="s">
        <v>408</v>
      </c>
      <c r="C135" s="26"/>
      <c r="D135" s="23">
        <f>D136</f>
        <v>0</v>
      </c>
      <c r="E135" s="5"/>
    </row>
    <row r="136" spans="1:5" ht="15" hidden="1">
      <c r="A136" s="5" t="s">
        <v>33</v>
      </c>
      <c r="B136" s="23" t="s">
        <v>415</v>
      </c>
      <c r="C136" s="26"/>
      <c r="D136" s="23">
        <f>D137</f>
        <v>0</v>
      </c>
      <c r="E136" s="5"/>
    </row>
    <row r="137" spans="1:5" ht="15" hidden="1">
      <c r="A137" s="5" t="s">
        <v>134</v>
      </c>
      <c r="B137" s="23" t="s">
        <v>415</v>
      </c>
      <c r="C137" s="26" t="s">
        <v>135</v>
      </c>
      <c r="D137" s="23"/>
      <c r="E137" s="5"/>
    </row>
    <row r="138" spans="1:5" ht="30.75" hidden="1">
      <c r="A138" s="5" t="s">
        <v>345</v>
      </c>
      <c r="B138" s="23" t="s">
        <v>409</v>
      </c>
      <c r="C138" s="26"/>
      <c r="D138" s="23">
        <f>D139</f>
        <v>0</v>
      </c>
      <c r="E138" s="5"/>
    </row>
    <row r="139" spans="1:5" ht="30.75" hidden="1">
      <c r="A139" s="5" t="s">
        <v>137</v>
      </c>
      <c r="B139" s="23" t="s">
        <v>410</v>
      </c>
      <c r="C139" s="26"/>
      <c r="D139" s="23">
        <f>D140</f>
        <v>0</v>
      </c>
      <c r="E139" s="5"/>
    </row>
    <row r="140" spans="1:5" ht="30.75" hidden="1">
      <c r="A140" s="5" t="s">
        <v>140</v>
      </c>
      <c r="B140" s="23" t="s">
        <v>410</v>
      </c>
      <c r="C140" s="26" t="s">
        <v>141</v>
      </c>
      <c r="D140" s="23"/>
      <c r="E140" s="5"/>
    </row>
    <row r="141" spans="1:5" ht="62.25" hidden="1">
      <c r="A141" s="5" t="s">
        <v>346</v>
      </c>
      <c r="B141" s="23" t="s">
        <v>411</v>
      </c>
      <c r="C141" s="26"/>
      <c r="D141" s="23">
        <f>D142+D146</f>
        <v>0</v>
      </c>
      <c r="E141" s="5"/>
    </row>
    <row r="142" spans="1:5" s="1" customFormat="1" ht="15" hidden="1">
      <c r="A142" s="5" t="s">
        <v>98</v>
      </c>
      <c r="B142" s="23" t="s">
        <v>412</v>
      </c>
      <c r="C142" s="26"/>
      <c r="D142" s="23">
        <f>D143+D144+D145</f>
        <v>0</v>
      </c>
      <c r="E142" s="10"/>
    </row>
    <row r="143" spans="1:5" s="1" customFormat="1" ht="62.25" hidden="1">
      <c r="A143" s="5" t="s">
        <v>131</v>
      </c>
      <c r="B143" s="23" t="s">
        <v>412</v>
      </c>
      <c r="C143" s="26" t="s">
        <v>132</v>
      </c>
      <c r="D143" s="23"/>
      <c r="E143" s="10"/>
    </row>
    <row r="144" spans="1:5" s="1" customFormat="1" ht="30.75" hidden="1">
      <c r="A144" s="5" t="s">
        <v>173</v>
      </c>
      <c r="B144" s="23" t="s">
        <v>412</v>
      </c>
      <c r="C144" s="26" t="s">
        <v>133</v>
      </c>
      <c r="D144" s="23"/>
      <c r="E144" s="10"/>
    </row>
    <row r="145" spans="1:5" s="1" customFormat="1" ht="15" hidden="1">
      <c r="A145" s="5" t="s">
        <v>134</v>
      </c>
      <c r="B145" s="23" t="s">
        <v>412</v>
      </c>
      <c r="C145" s="26" t="s">
        <v>135</v>
      </c>
      <c r="D145" s="23"/>
      <c r="E145" s="10"/>
    </row>
    <row r="146" spans="1:5" s="1" customFormat="1" ht="15" hidden="1">
      <c r="A146" s="5" t="s">
        <v>33</v>
      </c>
      <c r="B146" s="23" t="s">
        <v>416</v>
      </c>
      <c r="C146" s="26"/>
      <c r="D146" s="23">
        <f>D147</f>
        <v>0</v>
      </c>
      <c r="E146" s="10"/>
    </row>
    <row r="147" spans="1:5" s="1" customFormat="1" ht="30.75" hidden="1">
      <c r="A147" s="5" t="s">
        <v>173</v>
      </c>
      <c r="B147" s="23" t="s">
        <v>416</v>
      </c>
      <c r="C147" s="26" t="s">
        <v>133</v>
      </c>
      <c r="D147" s="23"/>
      <c r="E147" s="10"/>
    </row>
    <row r="148" spans="1:5" ht="15" hidden="1">
      <c r="A148" s="5" t="s">
        <v>400</v>
      </c>
      <c r="B148" s="23" t="s">
        <v>397</v>
      </c>
      <c r="C148" s="26"/>
      <c r="D148" s="23">
        <f>D149</f>
        <v>0</v>
      </c>
      <c r="E148" s="5"/>
    </row>
    <row r="149" spans="1:5" ht="30.75" hidden="1">
      <c r="A149" s="5" t="s">
        <v>403</v>
      </c>
      <c r="B149" s="23" t="s">
        <v>398</v>
      </c>
      <c r="C149" s="26"/>
      <c r="D149" s="23">
        <f>D150</f>
        <v>0</v>
      </c>
      <c r="E149" s="5"/>
    </row>
    <row r="150" spans="1:5" ht="15" hidden="1">
      <c r="A150" s="5" t="s">
        <v>33</v>
      </c>
      <c r="B150" s="23" t="s">
        <v>399</v>
      </c>
      <c r="C150" s="26"/>
      <c r="D150" s="23">
        <f>D151</f>
        <v>0</v>
      </c>
      <c r="E150" s="5"/>
    </row>
    <row r="151" spans="1:5" ht="15" hidden="1">
      <c r="A151" s="5" t="s">
        <v>134</v>
      </c>
      <c r="B151" s="23" t="s">
        <v>399</v>
      </c>
      <c r="C151" s="26" t="s">
        <v>135</v>
      </c>
      <c r="D151" s="23"/>
      <c r="E151" s="5"/>
    </row>
    <row r="152" spans="1:5" ht="30.75" hidden="1">
      <c r="A152" s="13" t="s">
        <v>404</v>
      </c>
      <c r="B152" s="24" t="s">
        <v>401</v>
      </c>
      <c r="C152" s="30"/>
      <c r="D152" s="24">
        <f>D153</f>
        <v>0</v>
      </c>
      <c r="E152" s="5"/>
    </row>
    <row r="153" spans="1:5" ht="30.75" hidden="1">
      <c r="A153" s="5" t="s">
        <v>388</v>
      </c>
      <c r="B153" s="23" t="s">
        <v>402</v>
      </c>
      <c r="C153" s="26"/>
      <c r="D153" s="23">
        <f>D154+D156</f>
        <v>0</v>
      </c>
      <c r="E153" s="5"/>
    </row>
    <row r="154" spans="1:5" ht="78" hidden="1">
      <c r="A154" s="5" t="s">
        <v>63</v>
      </c>
      <c r="B154" s="23" t="s">
        <v>413</v>
      </c>
      <c r="C154" s="26"/>
      <c r="D154" s="23">
        <f>D155</f>
        <v>0</v>
      </c>
      <c r="E154" s="5"/>
    </row>
    <row r="155" spans="1:5" ht="30.75" hidden="1">
      <c r="A155" s="5" t="s">
        <v>173</v>
      </c>
      <c r="B155" s="23" t="s">
        <v>413</v>
      </c>
      <c r="C155" s="26" t="s">
        <v>133</v>
      </c>
      <c r="D155" s="23"/>
      <c r="E155" s="5"/>
    </row>
    <row r="156" spans="1:5" ht="46.5" hidden="1">
      <c r="A156" s="5" t="s">
        <v>355</v>
      </c>
      <c r="B156" s="23" t="s">
        <v>414</v>
      </c>
      <c r="C156" s="26"/>
      <c r="D156" s="23">
        <f>D157</f>
        <v>0</v>
      </c>
      <c r="E156" s="5"/>
    </row>
    <row r="157" spans="1:5" ht="30.75" hidden="1">
      <c r="A157" s="5" t="s">
        <v>173</v>
      </c>
      <c r="B157" s="23" t="s">
        <v>414</v>
      </c>
      <c r="C157" s="26" t="s">
        <v>133</v>
      </c>
      <c r="D157" s="23"/>
      <c r="E157" s="5"/>
    </row>
    <row r="158" spans="1:5" s="1" customFormat="1" ht="30.75" hidden="1">
      <c r="A158" s="4" t="s">
        <v>71</v>
      </c>
      <c r="B158" s="28" t="s">
        <v>262</v>
      </c>
      <c r="C158" s="29"/>
      <c r="D158" s="28">
        <f>D159+D172+D177+D180</f>
        <v>0</v>
      </c>
      <c r="E158" s="10"/>
    </row>
    <row r="159" spans="1:5" s="1" customFormat="1" ht="46.5" hidden="1">
      <c r="A159" s="5" t="s">
        <v>264</v>
      </c>
      <c r="B159" s="23" t="s">
        <v>263</v>
      </c>
      <c r="C159" s="26"/>
      <c r="D159" s="23">
        <f>D160+D162+D164+D166+D168+D170</f>
        <v>0</v>
      </c>
      <c r="E159" s="10"/>
    </row>
    <row r="160" spans="1:5" s="1" customFormat="1" ht="15" hidden="1">
      <c r="A160" s="5" t="s">
        <v>168</v>
      </c>
      <c r="B160" s="23" t="s">
        <v>265</v>
      </c>
      <c r="C160" s="26"/>
      <c r="D160" s="23">
        <f>D161</f>
        <v>0</v>
      </c>
      <c r="E160" s="10"/>
    </row>
    <row r="161" spans="1:5" s="1" customFormat="1" ht="30.75" hidden="1">
      <c r="A161" s="5" t="s">
        <v>140</v>
      </c>
      <c r="B161" s="23" t="s">
        <v>265</v>
      </c>
      <c r="C161" s="26" t="s">
        <v>141</v>
      </c>
      <c r="D161" s="23"/>
      <c r="E161" s="10"/>
    </row>
    <row r="162" spans="1:5" ht="15" hidden="1">
      <c r="A162" s="5" t="s">
        <v>18</v>
      </c>
      <c r="B162" s="23" t="s">
        <v>266</v>
      </c>
      <c r="C162" s="26"/>
      <c r="D162" s="23">
        <f>D163</f>
        <v>0</v>
      </c>
      <c r="E162" s="5"/>
    </row>
    <row r="163" spans="1:5" ht="30.75" hidden="1">
      <c r="A163" s="5" t="s">
        <v>140</v>
      </c>
      <c r="B163" s="23" t="s">
        <v>266</v>
      </c>
      <c r="C163" s="26" t="s">
        <v>141</v>
      </c>
      <c r="D163" s="23"/>
      <c r="E163" s="5"/>
    </row>
    <row r="164" spans="1:5" ht="15" hidden="1">
      <c r="A164" s="5" t="s">
        <v>169</v>
      </c>
      <c r="B164" s="23" t="s">
        <v>267</v>
      </c>
      <c r="C164" s="26"/>
      <c r="D164" s="23">
        <f>D165</f>
        <v>0</v>
      </c>
      <c r="E164" s="5"/>
    </row>
    <row r="165" spans="1:5" ht="30.75" hidden="1">
      <c r="A165" s="5" t="s">
        <v>173</v>
      </c>
      <c r="B165" s="23" t="s">
        <v>267</v>
      </c>
      <c r="C165" s="26" t="s">
        <v>133</v>
      </c>
      <c r="D165" s="23"/>
      <c r="E165" s="5"/>
    </row>
    <row r="166" spans="1:5" ht="46.5" hidden="1">
      <c r="A166" s="5" t="s">
        <v>65</v>
      </c>
      <c r="B166" s="23" t="s">
        <v>269</v>
      </c>
      <c r="C166" s="26"/>
      <c r="D166" s="23">
        <f>D167</f>
        <v>0</v>
      </c>
      <c r="E166" s="5"/>
    </row>
    <row r="167" spans="1:5" ht="30.75" hidden="1">
      <c r="A167" s="5" t="s">
        <v>140</v>
      </c>
      <c r="B167" s="23" t="s">
        <v>269</v>
      </c>
      <c r="C167" s="26" t="s">
        <v>141</v>
      </c>
      <c r="D167" s="23"/>
      <c r="E167" s="5"/>
    </row>
    <row r="168" spans="1:5" ht="15" hidden="1">
      <c r="A168" s="5" t="s">
        <v>453</v>
      </c>
      <c r="B168" s="23" t="s">
        <v>451</v>
      </c>
      <c r="C168" s="26"/>
      <c r="D168" s="23">
        <f>D169</f>
        <v>0</v>
      </c>
      <c r="E168" s="5"/>
    </row>
    <row r="169" spans="1:5" ht="15" hidden="1">
      <c r="A169" s="5" t="s">
        <v>2</v>
      </c>
      <c r="B169" s="23" t="s">
        <v>451</v>
      </c>
      <c r="C169" s="31">
        <v>500</v>
      </c>
      <c r="D169" s="23"/>
      <c r="E169" s="5"/>
    </row>
    <row r="170" spans="1:5" ht="30.75" hidden="1">
      <c r="A170" s="5" t="s">
        <v>734</v>
      </c>
      <c r="B170" s="23" t="s">
        <v>730</v>
      </c>
      <c r="C170" s="31"/>
      <c r="D170" s="23">
        <f>D171</f>
        <v>0</v>
      </c>
      <c r="E170" s="5"/>
    </row>
    <row r="171" spans="1:5" ht="30.75" hidden="1">
      <c r="A171" s="5" t="s">
        <v>140</v>
      </c>
      <c r="B171" s="23" t="s">
        <v>730</v>
      </c>
      <c r="C171" s="31">
        <v>600</v>
      </c>
      <c r="D171" s="23"/>
      <c r="E171" s="5"/>
    </row>
    <row r="172" spans="1:5" s="1" customFormat="1" ht="30.75" hidden="1">
      <c r="A172" s="5" t="s">
        <v>389</v>
      </c>
      <c r="B172" s="23" t="s">
        <v>270</v>
      </c>
      <c r="C172" s="26"/>
      <c r="D172" s="23">
        <f>D173+D175</f>
        <v>0</v>
      </c>
      <c r="E172" s="10"/>
    </row>
    <row r="173" spans="1:5" s="1" customFormat="1" ht="15" hidden="1">
      <c r="A173" s="5" t="s">
        <v>17</v>
      </c>
      <c r="B173" s="23" t="s">
        <v>271</v>
      </c>
      <c r="C173" s="26"/>
      <c r="D173" s="23">
        <f>D174</f>
        <v>0</v>
      </c>
      <c r="E173" s="10"/>
    </row>
    <row r="174" spans="1:5" s="1" customFormat="1" ht="30.75" hidden="1">
      <c r="A174" s="5" t="s">
        <v>140</v>
      </c>
      <c r="B174" s="23" t="s">
        <v>271</v>
      </c>
      <c r="C174" s="26" t="s">
        <v>141</v>
      </c>
      <c r="D174" s="23"/>
      <c r="E174" s="10"/>
    </row>
    <row r="175" spans="1:5" s="1" customFormat="1" ht="30.75" hidden="1">
      <c r="A175" s="5" t="s">
        <v>733</v>
      </c>
      <c r="B175" s="23" t="s">
        <v>729</v>
      </c>
      <c r="C175" s="26"/>
      <c r="D175" s="23">
        <f>D176</f>
        <v>0</v>
      </c>
      <c r="E175" s="10"/>
    </row>
    <row r="176" spans="1:5" s="1" customFormat="1" ht="30.75" hidden="1">
      <c r="A176" s="5" t="s">
        <v>140</v>
      </c>
      <c r="B176" s="23" t="s">
        <v>729</v>
      </c>
      <c r="C176" s="2">
        <v>600</v>
      </c>
      <c r="D176" s="23"/>
      <c r="E176" s="10"/>
    </row>
    <row r="177" spans="1:5" s="1" customFormat="1" ht="30.75" hidden="1">
      <c r="A177" s="5" t="s">
        <v>347</v>
      </c>
      <c r="B177" s="23" t="s">
        <v>272</v>
      </c>
      <c r="C177" s="26"/>
      <c r="D177" s="23">
        <f>D178</f>
        <v>0</v>
      </c>
      <c r="E177" s="10"/>
    </row>
    <row r="178" spans="1:5" ht="15" hidden="1">
      <c r="A178" s="5" t="s">
        <v>138</v>
      </c>
      <c r="B178" s="23" t="s">
        <v>273</v>
      </c>
      <c r="C178" s="26"/>
      <c r="D178" s="23">
        <f>D179</f>
        <v>0</v>
      </c>
      <c r="E178" s="5"/>
    </row>
    <row r="179" spans="1:5" ht="30.75" hidden="1">
      <c r="A179" s="5" t="s">
        <v>173</v>
      </c>
      <c r="B179" s="23" t="s">
        <v>273</v>
      </c>
      <c r="C179" s="26" t="s">
        <v>133</v>
      </c>
      <c r="D179" s="23"/>
      <c r="E179" s="5"/>
    </row>
    <row r="180" spans="1:5" s="1" customFormat="1" ht="30.75" hidden="1">
      <c r="A180" s="5" t="s">
        <v>274</v>
      </c>
      <c r="B180" s="23" t="s">
        <v>275</v>
      </c>
      <c r="C180" s="26"/>
      <c r="D180" s="23">
        <f>D181</f>
        <v>0</v>
      </c>
      <c r="E180" s="10"/>
    </row>
    <row r="181" spans="1:5" ht="30.75" hidden="1">
      <c r="A181" s="5" t="s">
        <v>139</v>
      </c>
      <c r="B181" s="23" t="s">
        <v>276</v>
      </c>
      <c r="C181" s="26"/>
      <c r="D181" s="23">
        <f>D182</f>
        <v>0</v>
      </c>
      <c r="E181" s="5"/>
    </row>
    <row r="182" spans="1:5" ht="30.75" hidden="1">
      <c r="A182" s="5" t="s">
        <v>173</v>
      </c>
      <c r="B182" s="23" t="s">
        <v>276</v>
      </c>
      <c r="C182" s="26" t="s">
        <v>133</v>
      </c>
      <c r="D182" s="23"/>
      <c r="E182" s="5"/>
    </row>
    <row r="183" spans="1:5" s="1" customFormat="1" ht="46.5" hidden="1">
      <c r="A183" s="4" t="s">
        <v>73</v>
      </c>
      <c r="B183" s="28" t="s">
        <v>277</v>
      </c>
      <c r="C183" s="29"/>
      <c r="D183" s="28">
        <f>D184+D189+D196+D207</f>
        <v>0</v>
      </c>
      <c r="E183" s="10"/>
    </row>
    <row r="184" spans="1:5" s="1" customFormat="1" ht="30.75" hidden="1">
      <c r="A184" s="5" t="s">
        <v>278</v>
      </c>
      <c r="B184" s="23" t="s">
        <v>279</v>
      </c>
      <c r="C184" s="26"/>
      <c r="D184" s="23">
        <f>D185</f>
        <v>0</v>
      </c>
      <c r="E184" s="10"/>
    </row>
    <row r="185" spans="1:5" s="1" customFormat="1" ht="15" hidden="1">
      <c r="A185" s="5" t="s">
        <v>172</v>
      </c>
      <c r="B185" s="23" t="s">
        <v>280</v>
      </c>
      <c r="C185" s="26"/>
      <c r="D185" s="23">
        <f>D186+D187+D188</f>
        <v>0</v>
      </c>
      <c r="E185" s="10"/>
    </row>
    <row r="186" spans="1:5" s="1" customFormat="1" ht="62.25" hidden="1">
      <c r="A186" s="5" t="s">
        <v>131</v>
      </c>
      <c r="B186" s="23" t="s">
        <v>280</v>
      </c>
      <c r="C186" s="26" t="s">
        <v>132</v>
      </c>
      <c r="D186" s="23"/>
      <c r="E186" s="10"/>
    </row>
    <row r="187" spans="1:5" s="1" customFormat="1" ht="30.75" hidden="1">
      <c r="A187" s="5" t="s">
        <v>173</v>
      </c>
      <c r="B187" s="23" t="s">
        <v>280</v>
      </c>
      <c r="C187" s="26" t="s">
        <v>133</v>
      </c>
      <c r="D187" s="23"/>
      <c r="E187" s="10"/>
    </row>
    <row r="188" spans="1:5" s="1" customFormat="1" ht="15" hidden="1">
      <c r="A188" s="5" t="s">
        <v>134</v>
      </c>
      <c r="B188" s="23" t="s">
        <v>280</v>
      </c>
      <c r="C188" s="26" t="s">
        <v>135</v>
      </c>
      <c r="D188" s="23"/>
      <c r="E188" s="10"/>
    </row>
    <row r="189" spans="1:5" s="1" customFormat="1" ht="46.5" hidden="1">
      <c r="A189" s="5" t="s">
        <v>281</v>
      </c>
      <c r="B189" s="23" t="s">
        <v>282</v>
      </c>
      <c r="C189" s="26"/>
      <c r="D189" s="23">
        <f>D190+D194</f>
        <v>0</v>
      </c>
      <c r="E189" s="10"/>
    </row>
    <row r="190" spans="1:5" s="1" customFormat="1" ht="15" hidden="1">
      <c r="A190" s="5" t="s">
        <v>172</v>
      </c>
      <c r="B190" s="23" t="s">
        <v>283</v>
      </c>
      <c r="C190" s="26"/>
      <c r="D190" s="23">
        <f>D191+D192+D193</f>
        <v>0</v>
      </c>
      <c r="E190" s="10"/>
    </row>
    <row r="191" spans="1:5" s="1" customFormat="1" ht="62.25" hidden="1">
      <c r="A191" s="5" t="s">
        <v>131</v>
      </c>
      <c r="B191" s="23" t="s">
        <v>283</v>
      </c>
      <c r="C191" s="26" t="s">
        <v>132</v>
      </c>
      <c r="D191" s="23"/>
      <c r="E191" s="10"/>
    </row>
    <row r="192" spans="1:5" s="1" customFormat="1" ht="30.75" hidden="1">
      <c r="A192" s="5" t="s">
        <v>173</v>
      </c>
      <c r="B192" s="23" t="s">
        <v>283</v>
      </c>
      <c r="C192" s="26" t="s">
        <v>133</v>
      </c>
      <c r="D192" s="23"/>
      <c r="E192" s="10"/>
    </row>
    <row r="193" spans="1:5" s="1" customFormat="1" ht="15" hidden="1">
      <c r="A193" s="5" t="s">
        <v>134</v>
      </c>
      <c r="B193" s="23" t="s">
        <v>283</v>
      </c>
      <c r="C193" s="26" t="s">
        <v>135</v>
      </c>
      <c r="D193" s="23"/>
      <c r="E193" s="10"/>
    </row>
    <row r="194" spans="1:5" ht="30.75" hidden="1">
      <c r="A194" s="5" t="s">
        <v>120</v>
      </c>
      <c r="B194" s="23" t="s">
        <v>284</v>
      </c>
      <c r="C194" s="26"/>
      <c r="D194" s="23">
        <f>D195</f>
        <v>0</v>
      </c>
      <c r="E194" s="5"/>
    </row>
    <row r="195" spans="1:5" ht="62.25" hidden="1">
      <c r="A195" s="5" t="s">
        <v>131</v>
      </c>
      <c r="B195" s="23" t="s">
        <v>284</v>
      </c>
      <c r="C195" s="26" t="s">
        <v>132</v>
      </c>
      <c r="D195" s="23"/>
      <c r="E195" s="5"/>
    </row>
    <row r="196" spans="1:5" ht="46.5" hidden="1">
      <c r="A196" s="5" t="s">
        <v>285</v>
      </c>
      <c r="B196" s="23" t="s">
        <v>286</v>
      </c>
      <c r="C196" s="26"/>
      <c r="D196" s="23">
        <f>D197+D199+D202+D204</f>
        <v>0</v>
      </c>
      <c r="E196" s="5"/>
    </row>
    <row r="197" spans="1:5" ht="46.5" hidden="1">
      <c r="A197" s="5" t="s">
        <v>136</v>
      </c>
      <c r="B197" s="23" t="s">
        <v>287</v>
      </c>
      <c r="C197" s="26"/>
      <c r="D197" s="23">
        <f>D198</f>
        <v>0</v>
      </c>
      <c r="E197" s="5"/>
    </row>
    <row r="198" spans="1:5" ht="15" hidden="1">
      <c r="A198" s="5" t="s">
        <v>2</v>
      </c>
      <c r="B198" s="23" t="s">
        <v>287</v>
      </c>
      <c r="C198" s="26" t="s">
        <v>143</v>
      </c>
      <c r="D198" s="23"/>
      <c r="E198" s="5"/>
    </row>
    <row r="199" spans="1:5" ht="30.75" hidden="1">
      <c r="A199" s="5" t="s">
        <v>24</v>
      </c>
      <c r="B199" s="23" t="s">
        <v>290</v>
      </c>
      <c r="C199" s="26"/>
      <c r="D199" s="23">
        <f>D200+D201</f>
        <v>0</v>
      </c>
      <c r="E199" s="5"/>
    </row>
    <row r="200" spans="1:5" ht="62.25" hidden="1">
      <c r="A200" s="5" t="s">
        <v>131</v>
      </c>
      <c r="B200" s="23" t="s">
        <v>290</v>
      </c>
      <c r="C200" s="26" t="s">
        <v>132</v>
      </c>
      <c r="D200" s="23"/>
      <c r="E200" s="5"/>
    </row>
    <row r="201" spans="1:5" ht="30.75" hidden="1">
      <c r="A201" s="5" t="s">
        <v>173</v>
      </c>
      <c r="B201" s="23" t="s">
        <v>290</v>
      </c>
      <c r="C201" s="26" t="s">
        <v>133</v>
      </c>
      <c r="D201" s="23"/>
      <c r="E201" s="5"/>
    </row>
    <row r="202" spans="1:5" ht="46.5" hidden="1">
      <c r="A202" s="5" t="s">
        <v>60</v>
      </c>
      <c r="B202" s="23" t="s">
        <v>288</v>
      </c>
      <c r="C202" s="26"/>
      <c r="D202" s="23">
        <f>D203</f>
        <v>0</v>
      </c>
      <c r="E202" s="5"/>
    </row>
    <row r="203" spans="1:5" ht="62.25" hidden="1">
      <c r="A203" s="5" t="s">
        <v>131</v>
      </c>
      <c r="B203" s="23" t="s">
        <v>288</v>
      </c>
      <c r="C203" s="26" t="s">
        <v>132</v>
      </c>
      <c r="D203" s="23"/>
      <c r="E203" s="5"/>
    </row>
    <row r="204" spans="1:5" ht="30.75" hidden="1">
      <c r="A204" s="5" t="s">
        <v>61</v>
      </c>
      <c r="B204" s="23" t="s">
        <v>289</v>
      </c>
      <c r="C204" s="26"/>
      <c r="D204" s="23">
        <f>D205+D206</f>
        <v>0</v>
      </c>
      <c r="E204" s="5"/>
    </row>
    <row r="205" spans="1:5" ht="62.25" hidden="1">
      <c r="A205" s="5" t="s">
        <v>131</v>
      </c>
      <c r="B205" s="23" t="s">
        <v>289</v>
      </c>
      <c r="C205" s="26" t="s">
        <v>132</v>
      </c>
      <c r="D205" s="23"/>
      <c r="E205" s="5"/>
    </row>
    <row r="206" spans="1:5" ht="30.75" hidden="1">
      <c r="A206" s="5" t="s">
        <v>173</v>
      </c>
      <c r="B206" s="23" t="s">
        <v>289</v>
      </c>
      <c r="C206" s="26" t="s">
        <v>133</v>
      </c>
      <c r="D206" s="23"/>
      <c r="E206" s="5"/>
    </row>
    <row r="207" spans="1:5" ht="30.75" hidden="1">
      <c r="A207" s="5" t="s">
        <v>291</v>
      </c>
      <c r="B207" s="23" t="s">
        <v>292</v>
      </c>
      <c r="C207" s="26"/>
      <c r="D207" s="23">
        <f>D208</f>
        <v>0</v>
      </c>
      <c r="E207" s="5"/>
    </row>
    <row r="208" spans="1:5" s="1" customFormat="1" ht="15" hidden="1">
      <c r="A208" s="5" t="s">
        <v>176</v>
      </c>
      <c r="B208" s="23" t="s">
        <v>293</v>
      </c>
      <c r="C208" s="26"/>
      <c r="D208" s="23">
        <f>D209</f>
        <v>0</v>
      </c>
      <c r="E208" s="10"/>
    </row>
    <row r="209" spans="1:5" s="1" customFormat="1" ht="30.75" hidden="1">
      <c r="A209" s="5" t="s">
        <v>173</v>
      </c>
      <c r="B209" s="23" t="s">
        <v>293</v>
      </c>
      <c r="C209" s="26" t="s">
        <v>133</v>
      </c>
      <c r="D209" s="23"/>
      <c r="E209" s="10"/>
    </row>
    <row r="210" spans="1:5" s="1" customFormat="1" ht="62.25">
      <c r="A210" s="122" t="s">
        <v>294</v>
      </c>
      <c r="B210" s="123" t="s">
        <v>295</v>
      </c>
      <c r="C210" s="124"/>
      <c r="D210" s="123">
        <f>D211+D217+D220+D223+D229+D234+D247+D258+D265</f>
        <v>6000</v>
      </c>
      <c r="E210" s="123">
        <f>E211+E217+E220+E223+E229+E234+E247+E258+E265</f>
        <v>-46116.3</v>
      </c>
    </row>
    <row r="211" spans="1:5" s="1" customFormat="1" ht="30.75" hidden="1">
      <c r="A211" s="87" t="s">
        <v>296</v>
      </c>
      <c r="B211" s="119" t="s">
        <v>297</v>
      </c>
      <c r="C211" s="108"/>
      <c r="D211" s="119">
        <f>D212+D214</f>
        <v>0</v>
      </c>
      <c r="E211" s="81"/>
    </row>
    <row r="212" spans="1:5" s="1" customFormat="1" ht="30.75" hidden="1">
      <c r="A212" s="87" t="s">
        <v>422</v>
      </c>
      <c r="B212" s="119" t="s">
        <v>423</v>
      </c>
      <c r="C212" s="108"/>
      <c r="D212" s="119">
        <f>D213</f>
        <v>0</v>
      </c>
      <c r="E212" s="81"/>
    </row>
    <row r="213" spans="1:5" s="1" customFormat="1" ht="30.75" hidden="1">
      <c r="A213" s="87" t="s">
        <v>182</v>
      </c>
      <c r="B213" s="119" t="s">
        <v>423</v>
      </c>
      <c r="C213" s="108" t="s">
        <v>148</v>
      </c>
      <c r="D213" s="119"/>
      <c r="E213" s="81"/>
    </row>
    <row r="214" spans="1:5" s="1" customFormat="1" ht="46.5" hidden="1">
      <c r="A214" s="87" t="s">
        <v>742</v>
      </c>
      <c r="B214" s="119" t="s">
        <v>741</v>
      </c>
      <c r="C214" s="108"/>
      <c r="D214" s="119">
        <f>D215</f>
        <v>0</v>
      </c>
      <c r="E214" s="81"/>
    </row>
    <row r="215" spans="1:5" s="1" customFormat="1" ht="30.75" hidden="1">
      <c r="A215" s="87" t="s">
        <v>182</v>
      </c>
      <c r="B215" s="119" t="s">
        <v>741</v>
      </c>
      <c r="C215" s="108" t="s">
        <v>148</v>
      </c>
      <c r="D215" s="119"/>
      <c r="E215" s="81"/>
    </row>
    <row r="216" spans="1:5" s="1" customFormat="1" ht="15" hidden="1">
      <c r="A216" s="87"/>
      <c r="B216" s="119"/>
      <c r="C216" s="108"/>
      <c r="D216" s="119"/>
      <c r="E216" s="81"/>
    </row>
    <row r="217" spans="1:5" s="1" customFormat="1" ht="15" hidden="1">
      <c r="A217" s="87" t="s">
        <v>298</v>
      </c>
      <c r="B217" s="119" t="s">
        <v>299</v>
      </c>
      <c r="C217" s="108"/>
      <c r="D217" s="119">
        <f>D218</f>
        <v>0</v>
      </c>
      <c r="E217" s="81"/>
    </row>
    <row r="218" spans="1:5" ht="30.75" hidden="1">
      <c r="A218" s="87" t="s">
        <v>187</v>
      </c>
      <c r="B218" s="119" t="s">
        <v>300</v>
      </c>
      <c r="C218" s="108"/>
      <c r="D218" s="119">
        <f>D219</f>
        <v>0</v>
      </c>
      <c r="E218" s="87"/>
    </row>
    <row r="219" spans="1:5" ht="30.75" hidden="1">
      <c r="A219" s="87" t="s">
        <v>182</v>
      </c>
      <c r="B219" s="119" t="s">
        <v>300</v>
      </c>
      <c r="C219" s="108" t="s">
        <v>148</v>
      </c>
      <c r="D219" s="119"/>
      <c r="E219" s="87"/>
    </row>
    <row r="220" spans="1:5" ht="62.25" hidden="1">
      <c r="A220" s="87" t="s">
        <v>348</v>
      </c>
      <c r="B220" s="119" t="s">
        <v>301</v>
      </c>
      <c r="C220" s="108"/>
      <c r="D220" s="119">
        <f>D221</f>
        <v>0</v>
      </c>
      <c r="E220" s="87"/>
    </row>
    <row r="221" spans="1:5" ht="30.75" hidden="1">
      <c r="A221" s="87" t="s">
        <v>422</v>
      </c>
      <c r="B221" s="119" t="s">
        <v>424</v>
      </c>
      <c r="C221" s="108"/>
      <c r="D221" s="119">
        <f>D222</f>
        <v>0</v>
      </c>
      <c r="E221" s="87"/>
    </row>
    <row r="222" spans="1:5" ht="30.75" hidden="1">
      <c r="A222" s="87" t="s">
        <v>182</v>
      </c>
      <c r="B222" s="119" t="s">
        <v>424</v>
      </c>
      <c r="C222" s="108" t="s">
        <v>148</v>
      </c>
      <c r="D222" s="119"/>
      <c r="E222" s="87"/>
    </row>
    <row r="223" spans="1:5" ht="46.5" hidden="1">
      <c r="A223" s="87" t="s">
        <v>349</v>
      </c>
      <c r="B223" s="119" t="s">
        <v>302</v>
      </c>
      <c r="C223" s="108"/>
      <c r="D223" s="119">
        <f>D224+D227</f>
        <v>0</v>
      </c>
      <c r="E223" s="87"/>
    </row>
    <row r="224" spans="1:5" ht="15" hidden="1">
      <c r="A224" s="87" t="s">
        <v>64</v>
      </c>
      <c r="B224" s="119" t="s">
        <v>303</v>
      </c>
      <c r="C224" s="108"/>
      <c r="D224" s="119">
        <f>D225+D226</f>
        <v>0</v>
      </c>
      <c r="E224" s="87"/>
    </row>
    <row r="225" spans="1:5" ht="30.75" hidden="1">
      <c r="A225" s="87" t="s">
        <v>173</v>
      </c>
      <c r="B225" s="119" t="s">
        <v>303</v>
      </c>
      <c r="C225" s="108" t="s">
        <v>133</v>
      </c>
      <c r="D225" s="119"/>
      <c r="E225" s="87"/>
    </row>
    <row r="226" spans="1:5" ht="15" hidden="1">
      <c r="A226" s="87" t="s">
        <v>2</v>
      </c>
      <c r="B226" s="119" t="s">
        <v>303</v>
      </c>
      <c r="C226" s="108" t="s">
        <v>143</v>
      </c>
      <c r="D226" s="119"/>
      <c r="E226" s="87"/>
    </row>
    <row r="227" spans="1:5" ht="46.5" hidden="1">
      <c r="A227" s="87" t="s">
        <v>156</v>
      </c>
      <c r="B227" s="119" t="s">
        <v>304</v>
      </c>
      <c r="C227" s="108"/>
      <c r="D227" s="119">
        <f>D228</f>
        <v>0</v>
      </c>
      <c r="E227" s="87"/>
    </row>
    <row r="228" spans="1:5" ht="15" hidden="1">
      <c r="A228" s="87" t="s">
        <v>2</v>
      </c>
      <c r="B228" s="119" t="s">
        <v>304</v>
      </c>
      <c r="C228" s="108" t="s">
        <v>143</v>
      </c>
      <c r="D228" s="119"/>
      <c r="E228" s="87"/>
    </row>
    <row r="229" spans="1:5" ht="46.5" hidden="1">
      <c r="A229" s="87" t="s">
        <v>305</v>
      </c>
      <c r="B229" s="119" t="s">
        <v>357</v>
      </c>
      <c r="C229" s="108"/>
      <c r="D229" s="119">
        <f>D232+D230</f>
        <v>0</v>
      </c>
      <c r="E229" s="87"/>
    </row>
    <row r="230" spans="1:5" ht="93" hidden="1">
      <c r="A230" s="87" t="s">
        <v>748</v>
      </c>
      <c r="B230" s="119" t="s">
        <v>747</v>
      </c>
      <c r="C230" s="108"/>
      <c r="D230" s="119">
        <f>D231</f>
        <v>0</v>
      </c>
      <c r="E230" s="87"/>
    </row>
    <row r="231" spans="1:5" ht="15" hidden="1">
      <c r="A231" s="87" t="s">
        <v>134</v>
      </c>
      <c r="B231" s="119" t="s">
        <v>747</v>
      </c>
      <c r="C231" s="88">
        <v>800</v>
      </c>
      <c r="D231" s="119"/>
      <c r="E231" s="87"/>
    </row>
    <row r="232" spans="1:5" ht="78" hidden="1">
      <c r="A232" s="87" t="s">
        <v>432</v>
      </c>
      <c r="B232" s="119" t="s">
        <v>434</v>
      </c>
      <c r="C232" s="108"/>
      <c r="D232" s="119">
        <f>D233</f>
        <v>0</v>
      </c>
      <c r="E232" s="87"/>
    </row>
    <row r="233" spans="1:5" ht="30.75" hidden="1">
      <c r="A233" s="87" t="s">
        <v>173</v>
      </c>
      <c r="B233" s="119" t="s">
        <v>434</v>
      </c>
      <c r="C233" s="108" t="s">
        <v>133</v>
      </c>
      <c r="D233" s="119"/>
      <c r="E233" s="87"/>
    </row>
    <row r="234" spans="1:5" ht="30.75">
      <c r="A234" s="87" t="s">
        <v>306</v>
      </c>
      <c r="B234" s="119" t="s">
        <v>307</v>
      </c>
      <c r="C234" s="108"/>
      <c r="D234" s="119">
        <f>D245+D235+D237+D239+D241+D243</f>
        <v>6000</v>
      </c>
      <c r="E234" s="119">
        <f>E245+E235+E237+E239+E241+E243</f>
        <v>-46116.3</v>
      </c>
    </row>
    <row r="235" spans="1:5" ht="15" hidden="1">
      <c r="A235" s="87" t="s">
        <v>449</v>
      </c>
      <c r="B235" s="119" t="s">
        <v>448</v>
      </c>
      <c r="C235" s="108"/>
      <c r="D235" s="119">
        <f>D236</f>
        <v>0</v>
      </c>
      <c r="E235" s="87"/>
    </row>
    <row r="236" spans="1:5" ht="30.75" hidden="1">
      <c r="A236" s="87" t="s">
        <v>182</v>
      </c>
      <c r="B236" s="119" t="s">
        <v>448</v>
      </c>
      <c r="C236" s="125">
        <v>400</v>
      </c>
      <c r="D236" s="119"/>
      <c r="E236" s="87"/>
    </row>
    <row r="237" spans="1:5" ht="15" hidden="1">
      <c r="A237" s="87" t="s">
        <v>732</v>
      </c>
      <c r="B237" s="119" t="s">
        <v>726</v>
      </c>
      <c r="C237" s="125"/>
      <c r="D237" s="119">
        <f>D238</f>
        <v>0</v>
      </c>
      <c r="E237" s="87"/>
    </row>
    <row r="238" spans="1:5" ht="30.75" hidden="1">
      <c r="A238" s="87" t="s">
        <v>173</v>
      </c>
      <c r="B238" s="119" t="s">
        <v>726</v>
      </c>
      <c r="C238" s="125">
        <v>200</v>
      </c>
      <c r="D238" s="119"/>
      <c r="E238" s="87"/>
    </row>
    <row r="239" spans="1:5" ht="30.75" hidden="1">
      <c r="A239" s="87" t="s">
        <v>422</v>
      </c>
      <c r="B239" s="119" t="s">
        <v>728</v>
      </c>
      <c r="C239" s="125"/>
      <c r="D239" s="119">
        <f>D240</f>
        <v>0</v>
      </c>
      <c r="E239" s="87"/>
    </row>
    <row r="240" spans="1:5" ht="30.75" hidden="1">
      <c r="A240" s="87" t="s">
        <v>182</v>
      </c>
      <c r="B240" s="119" t="s">
        <v>728</v>
      </c>
      <c r="C240" s="125">
        <v>400</v>
      </c>
      <c r="D240" s="119"/>
      <c r="E240" s="87"/>
    </row>
    <row r="241" spans="1:5" ht="46.5">
      <c r="A241" s="87" t="s">
        <v>746</v>
      </c>
      <c r="B241" s="119" t="s">
        <v>743</v>
      </c>
      <c r="C241" s="125"/>
      <c r="D241" s="119">
        <f>D242</f>
        <v>6000</v>
      </c>
      <c r="E241" s="119">
        <f>E242</f>
        <v>-46116.3</v>
      </c>
    </row>
    <row r="242" spans="1:5" ht="30.75">
      <c r="A242" s="87" t="s">
        <v>182</v>
      </c>
      <c r="B242" s="119" t="s">
        <v>743</v>
      </c>
      <c r="C242" s="125">
        <v>400</v>
      </c>
      <c r="D242" s="119">
        <v>6000</v>
      </c>
      <c r="E242" s="119">
        <v>-46116.3</v>
      </c>
    </row>
    <row r="243" spans="1:5" ht="46.5" hidden="1">
      <c r="A243" s="87" t="s">
        <v>745</v>
      </c>
      <c r="B243" s="119" t="s">
        <v>744</v>
      </c>
      <c r="C243" s="125"/>
      <c r="D243" s="119">
        <f>D244</f>
        <v>0</v>
      </c>
      <c r="E243" s="87"/>
    </row>
    <row r="244" spans="1:5" ht="30.75" hidden="1">
      <c r="A244" s="87" t="s">
        <v>182</v>
      </c>
      <c r="B244" s="119" t="s">
        <v>744</v>
      </c>
      <c r="C244" s="125">
        <v>400</v>
      </c>
      <c r="D244" s="119"/>
      <c r="E244" s="87"/>
    </row>
    <row r="245" spans="1:5" ht="78" hidden="1">
      <c r="A245" s="87" t="s">
        <v>431</v>
      </c>
      <c r="B245" s="119" t="s">
        <v>433</v>
      </c>
      <c r="C245" s="108"/>
      <c r="D245" s="119">
        <f>D246</f>
        <v>0</v>
      </c>
      <c r="E245" s="87"/>
    </row>
    <row r="246" spans="1:5" ht="15" hidden="1">
      <c r="A246" s="87" t="s">
        <v>134</v>
      </c>
      <c r="B246" s="119" t="s">
        <v>433</v>
      </c>
      <c r="C246" s="108" t="s">
        <v>135</v>
      </c>
      <c r="D246" s="119"/>
      <c r="E246" s="87"/>
    </row>
    <row r="247" spans="1:5" ht="46.5" hidden="1">
      <c r="A247" s="87" t="s">
        <v>308</v>
      </c>
      <c r="B247" s="119" t="s">
        <v>309</v>
      </c>
      <c r="C247" s="108"/>
      <c r="D247" s="119">
        <f>D248+D250+D252+D254+D256</f>
        <v>0</v>
      </c>
      <c r="E247" s="87"/>
    </row>
    <row r="248" spans="1:5" ht="62.25" hidden="1">
      <c r="A248" s="87" t="s">
        <v>127</v>
      </c>
      <c r="B248" s="119" t="s">
        <v>310</v>
      </c>
      <c r="C248" s="108"/>
      <c r="D248" s="119">
        <f>D249</f>
        <v>0</v>
      </c>
      <c r="E248" s="87"/>
    </row>
    <row r="249" spans="1:5" ht="30.75" hidden="1">
      <c r="A249" s="87" t="s">
        <v>182</v>
      </c>
      <c r="B249" s="119" t="s">
        <v>310</v>
      </c>
      <c r="C249" s="108" t="s">
        <v>148</v>
      </c>
      <c r="D249" s="119"/>
      <c r="E249" s="87"/>
    </row>
    <row r="250" spans="1:5" ht="62.25" hidden="1">
      <c r="A250" s="87" t="s">
        <v>202</v>
      </c>
      <c r="B250" s="119" t="s">
        <v>382</v>
      </c>
      <c r="C250" s="108"/>
      <c r="D250" s="119">
        <f>D251</f>
        <v>0</v>
      </c>
      <c r="E250" s="87"/>
    </row>
    <row r="251" spans="1:5" ht="30.75" hidden="1">
      <c r="A251" s="87" t="s">
        <v>182</v>
      </c>
      <c r="B251" s="119" t="s">
        <v>382</v>
      </c>
      <c r="C251" s="108" t="s">
        <v>148</v>
      </c>
      <c r="D251" s="119"/>
      <c r="E251" s="87"/>
    </row>
    <row r="252" spans="1:5" ht="78" hidden="1">
      <c r="A252" s="87" t="s">
        <v>162</v>
      </c>
      <c r="B252" s="119" t="s">
        <v>311</v>
      </c>
      <c r="C252" s="108"/>
      <c r="D252" s="119">
        <f>D253</f>
        <v>0</v>
      </c>
      <c r="E252" s="87"/>
    </row>
    <row r="253" spans="1:5" ht="30.75" hidden="1">
      <c r="A253" s="87" t="s">
        <v>173</v>
      </c>
      <c r="B253" s="119" t="s">
        <v>311</v>
      </c>
      <c r="C253" s="108" t="s">
        <v>133</v>
      </c>
      <c r="D253" s="119"/>
      <c r="E253" s="87"/>
    </row>
    <row r="254" spans="1:5" ht="30.75" hidden="1">
      <c r="A254" s="87" t="s">
        <v>419</v>
      </c>
      <c r="B254" s="119" t="s">
        <v>418</v>
      </c>
      <c r="C254" s="108"/>
      <c r="D254" s="119">
        <f>D255</f>
        <v>0</v>
      </c>
      <c r="E254" s="87"/>
    </row>
    <row r="255" spans="1:5" ht="15" hidden="1">
      <c r="A255" s="87" t="s">
        <v>145</v>
      </c>
      <c r="B255" s="119" t="s">
        <v>418</v>
      </c>
      <c r="C255" s="108" t="s">
        <v>144</v>
      </c>
      <c r="D255" s="119"/>
      <c r="E255" s="87"/>
    </row>
    <row r="256" spans="1:5" s="1" customFormat="1" ht="54" customHeight="1" hidden="1">
      <c r="A256" s="87" t="s">
        <v>421</v>
      </c>
      <c r="B256" s="119" t="s">
        <v>420</v>
      </c>
      <c r="C256" s="108"/>
      <c r="D256" s="119">
        <f>D257</f>
        <v>0</v>
      </c>
      <c r="E256" s="81"/>
    </row>
    <row r="257" spans="1:5" s="1" customFormat="1" ht="24.75" customHeight="1" hidden="1">
      <c r="A257" s="87" t="s">
        <v>145</v>
      </c>
      <c r="B257" s="119" t="s">
        <v>420</v>
      </c>
      <c r="C257" s="108" t="s">
        <v>144</v>
      </c>
      <c r="D257" s="119"/>
      <c r="E257" s="81"/>
    </row>
    <row r="258" spans="1:5" s="1" customFormat="1" ht="39" customHeight="1" hidden="1">
      <c r="A258" s="87" t="s">
        <v>335</v>
      </c>
      <c r="B258" s="119" t="s">
        <v>336</v>
      </c>
      <c r="C258" s="108"/>
      <c r="D258" s="119">
        <f>D259+D261+D263</f>
        <v>0</v>
      </c>
      <c r="E258" s="81"/>
    </row>
    <row r="259" spans="1:5" ht="39.75" customHeight="1" hidden="1">
      <c r="A259" s="87" t="s">
        <v>59</v>
      </c>
      <c r="B259" s="119" t="s">
        <v>338</v>
      </c>
      <c r="C259" s="108"/>
      <c r="D259" s="119">
        <f>D260</f>
        <v>0</v>
      </c>
      <c r="E259" s="87"/>
    </row>
    <row r="260" spans="1:5" ht="30.75" hidden="1">
      <c r="A260" s="87" t="s">
        <v>173</v>
      </c>
      <c r="B260" s="119" t="s">
        <v>338</v>
      </c>
      <c r="C260" s="108" t="s">
        <v>133</v>
      </c>
      <c r="D260" s="119"/>
      <c r="E260" s="87"/>
    </row>
    <row r="261" spans="1:5" ht="30.75" hidden="1">
      <c r="A261" s="87" t="s">
        <v>27</v>
      </c>
      <c r="B261" s="119" t="s">
        <v>339</v>
      </c>
      <c r="C261" s="108"/>
      <c r="D261" s="119">
        <f>D262</f>
        <v>0</v>
      </c>
      <c r="E261" s="87"/>
    </row>
    <row r="262" spans="1:5" ht="30.75" hidden="1">
      <c r="A262" s="87" t="s">
        <v>173</v>
      </c>
      <c r="B262" s="119" t="s">
        <v>339</v>
      </c>
      <c r="C262" s="108" t="s">
        <v>133</v>
      </c>
      <c r="D262" s="119"/>
      <c r="E262" s="87"/>
    </row>
    <row r="263" spans="1:5" ht="15" hidden="1">
      <c r="A263" s="87" t="s">
        <v>124</v>
      </c>
      <c r="B263" s="119" t="s">
        <v>340</v>
      </c>
      <c r="C263" s="108"/>
      <c r="D263" s="119">
        <f>D264</f>
        <v>0</v>
      </c>
      <c r="E263" s="87"/>
    </row>
    <row r="264" spans="1:5" ht="30.75" hidden="1">
      <c r="A264" s="87" t="s">
        <v>173</v>
      </c>
      <c r="B264" s="119" t="s">
        <v>340</v>
      </c>
      <c r="C264" s="108" t="s">
        <v>133</v>
      </c>
      <c r="D264" s="119"/>
      <c r="E264" s="87"/>
    </row>
    <row r="265" spans="1:5" s="1" customFormat="1" ht="30.75" hidden="1">
      <c r="A265" s="87" t="s">
        <v>337</v>
      </c>
      <c r="B265" s="119" t="s">
        <v>341</v>
      </c>
      <c r="C265" s="108"/>
      <c r="D265" s="119">
        <f>D266+D268+D270</f>
        <v>0</v>
      </c>
      <c r="E265" s="81"/>
    </row>
    <row r="266" spans="1:5" ht="28.5" customHeight="1" hidden="1">
      <c r="A266" s="87" t="s">
        <v>425</v>
      </c>
      <c r="B266" s="119" t="s">
        <v>426</v>
      </c>
      <c r="C266" s="108"/>
      <c r="D266" s="119">
        <f>D267</f>
        <v>0</v>
      </c>
      <c r="E266" s="87"/>
    </row>
    <row r="267" spans="1:5" ht="39.75" customHeight="1" hidden="1">
      <c r="A267" s="87" t="s">
        <v>173</v>
      </c>
      <c r="B267" s="119" t="s">
        <v>426</v>
      </c>
      <c r="C267" s="108" t="s">
        <v>133</v>
      </c>
      <c r="D267" s="119"/>
      <c r="E267" s="87"/>
    </row>
    <row r="268" spans="1:5" ht="46.5" hidden="1">
      <c r="A268" s="87" t="s">
        <v>186</v>
      </c>
      <c r="B268" s="119" t="s">
        <v>342</v>
      </c>
      <c r="C268" s="108"/>
      <c r="D268" s="119">
        <f>D269</f>
        <v>0</v>
      </c>
      <c r="E268" s="87"/>
    </row>
    <row r="269" spans="1:5" ht="18" customHeight="1" hidden="1">
      <c r="A269" s="87" t="s">
        <v>173</v>
      </c>
      <c r="B269" s="119" t="s">
        <v>342</v>
      </c>
      <c r="C269" s="108" t="s">
        <v>133</v>
      </c>
      <c r="D269" s="119"/>
      <c r="E269" s="87"/>
    </row>
    <row r="270" spans="1:5" ht="46.5" hidden="1">
      <c r="A270" s="87" t="s">
        <v>430</v>
      </c>
      <c r="B270" s="119" t="s">
        <v>429</v>
      </c>
      <c r="C270" s="108"/>
      <c r="D270" s="119">
        <f>D271</f>
        <v>0</v>
      </c>
      <c r="E270" s="87"/>
    </row>
    <row r="271" spans="1:5" ht="21" customHeight="1" hidden="1">
      <c r="A271" s="87" t="s">
        <v>173</v>
      </c>
      <c r="B271" s="119" t="s">
        <v>429</v>
      </c>
      <c r="C271" s="108" t="s">
        <v>133</v>
      </c>
      <c r="D271" s="119"/>
      <c r="E271" s="87"/>
    </row>
    <row r="272" spans="1:5" s="1" customFormat="1" ht="33" customHeight="1" hidden="1">
      <c r="A272" s="122" t="s">
        <v>72</v>
      </c>
      <c r="B272" s="123" t="s">
        <v>312</v>
      </c>
      <c r="C272" s="124"/>
      <c r="D272" s="123">
        <f>D273+D279</f>
        <v>0</v>
      </c>
      <c r="E272" s="81"/>
    </row>
    <row r="273" spans="1:5" s="1" customFormat="1" ht="24" customHeight="1" hidden="1">
      <c r="A273" s="87" t="s">
        <v>313</v>
      </c>
      <c r="B273" s="119" t="s">
        <v>314</v>
      </c>
      <c r="C273" s="108"/>
      <c r="D273" s="119">
        <f>D274+D277</f>
        <v>0</v>
      </c>
      <c r="E273" s="81"/>
    </row>
    <row r="274" spans="1:5" ht="15" hidden="1">
      <c r="A274" s="87" t="s">
        <v>35</v>
      </c>
      <c r="B274" s="119" t="s">
        <v>315</v>
      </c>
      <c r="C274" s="108"/>
      <c r="D274" s="119">
        <f>D275+D276</f>
        <v>0</v>
      </c>
      <c r="E274" s="87"/>
    </row>
    <row r="275" spans="1:5" ht="29.25" customHeight="1" hidden="1">
      <c r="A275" s="87" t="s">
        <v>173</v>
      </c>
      <c r="B275" s="119" t="s">
        <v>315</v>
      </c>
      <c r="C275" s="108" t="s">
        <v>133</v>
      </c>
      <c r="D275" s="119"/>
      <c r="E275" s="87"/>
    </row>
    <row r="276" spans="1:5" ht="15" hidden="1">
      <c r="A276" s="87" t="s">
        <v>2</v>
      </c>
      <c r="B276" s="119" t="s">
        <v>315</v>
      </c>
      <c r="C276" s="108" t="s">
        <v>143</v>
      </c>
      <c r="D276" s="119"/>
      <c r="E276" s="87"/>
    </row>
    <row r="277" spans="1:5" ht="46.5" hidden="1">
      <c r="A277" s="87" t="s">
        <v>440</v>
      </c>
      <c r="B277" s="119" t="s">
        <v>439</v>
      </c>
      <c r="C277" s="108"/>
      <c r="D277" s="119">
        <f>D278</f>
        <v>0</v>
      </c>
      <c r="E277" s="87"/>
    </row>
    <row r="278" spans="1:5" ht="30.75" hidden="1">
      <c r="A278" s="87" t="s">
        <v>173</v>
      </c>
      <c r="B278" s="119" t="s">
        <v>439</v>
      </c>
      <c r="C278" s="108" t="s">
        <v>133</v>
      </c>
      <c r="D278" s="119"/>
      <c r="E278" s="87"/>
    </row>
    <row r="279" spans="1:5" ht="30.75" hidden="1">
      <c r="A279" s="87" t="s">
        <v>316</v>
      </c>
      <c r="B279" s="119" t="s">
        <v>317</v>
      </c>
      <c r="C279" s="108"/>
      <c r="D279" s="119">
        <f>D280</f>
        <v>0</v>
      </c>
      <c r="E279" s="87"/>
    </row>
    <row r="280" spans="1:5" ht="15" hidden="1">
      <c r="A280" s="87" t="s">
        <v>152</v>
      </c>
      <c r="B280" s="119" t="s">
        <v>318</v>
      </c>
      <c r="C280" s="126"/>
      <c r="D280" s="119">
        <f>D281</f>
        <v>0</v>
      </c>
      <c r="E280" s="87"/>
    </row>
    <row r="281" spans="1:5" ht="15" hidden="1">
      <c r="A281" s="87" t="s">
        <v>134</v>
      </c>
      <c r="B281" s="119" t="s">
        <v>318</v>
      </c>
      <c r="C281" s="108" t="s">
        <v>135</v>
      </c>
      <c r="D281" s="119"/>
      <c r="E281" s="87"/>
    </row>
    <row r="282" spans="1:5" s="1" customFormat="1" ht="30.75" hidden="1">
      <c r="A282" s="127" t="s">
        <v>319</v>
      </c>
      <c r="B282" s="84" t="s">
        <v>320</v>
      </c>
      <c r="C282" s="128"/>
      <c r="D282" s="84">
        <v>0</v>
      </c>
      <c r="E282" s="81"/>
    </row>
    <row r="283" spans="1:5" s="1" customFormat="1" ht="62.25" hidden="1">
      <c r="A283" s="122" t="s">
        <v>321</v>
      </c>
      <c r="B283" s="123" t="s">
        <v>322</v>
      </c>
      <c r="C283" s="124"/>
      <c r="D283" s="123">
        <f>D284+D287+D292</f>
        <v>0</v>
      </c>
      <c r="E283" s="81"/>
    </row>
    <row r="284" spans="1:5" s="1" customFormat="1" ht="46.5" hidden="1">
      <c r="A284" s="87" t="s">
        <v>350</v>
      </c>
      <c r="B284" s="119" t="s">
        <v>323</v>
      </c>
      <c r="C284" s="108"/>
      <c r="D284" s="119">
        <f>D285</f>
        <v>0</v>
      </c>
      <c r="E284" s="81"/>
    </row>
    <row r="285" spans="1:5" ht="15" hidden="1">
      <c r="A285" s="87" t="s">
        <v>88</v>
      </c>
      <c r="B285" s="119" t="s">
        <v>324</v>
      </c>
      <c r="C285" s="108"/>
      <c r="D285" s="119">
        <f>D286</f>
        <v>0</v>
      </c>
      <c r="E285" s="87"/>
    </row>
    <row r="286" spans="1:5" ht="15" hidden="1">
      <c r="A286" s="87" t="s">
        <v>134</v>
      </c>
      <c r="B286" s="119" t="s">
        <v>324</v>
      </c>
      <c r="C286" s="108" t="s">
        <v>135</v>
      </c>
      <c r="D286" s="119"/>
      <c r="E286" s="87"/>
    </row>
    <row r="287" spans="1:5" ht="46.5" hidden="1">
      <c r="A287" s="87" t="s">
        <v>351</v>
      </c>
      <c r="B287" s="119" t="s">
        <v>325</v>
      </c>
      <c r="C287" s="108"/>
      <c r="D287" s="119">
        <f>D288</f>
        <v>0</v>
      </c>
      <c r="E287" s="87"/>
    </row>
    <row r="288" spans="1:5" ht="15" hidden="1">
      <c r="A288" s="87" t="s">
        <v>36</v>
      </c>
      <c r="B288" s="119" t="s">
        <v>326</v>
      </c>
      <c r="C288" s="108"/>
      <c r="D288" s="119">
        <f>D289+D290+D291</f>
        <v>0</v>
      </c>
      <c r="E288" s="87"/>
    </row>
    <row r="289" spans="1:5" ht="62.25" hidden="1">
      <c r="A289" s="87" t="s">
        <v>131</v>
      </c>
      <c r="B289" s="119" t="s">
        <v>326</v>
      </c>
      <c r="C289" s="108" t="s">
        <v>132</v>
      </c>
      <c r="D289" s="119"/>
      <c r="E289" s="87"/>
    </row>
    <row r="290" spans="1:5" ht="15" customHeight="1" hidden="1">
      <c r="A290" s="87" t="s">
        <v>173</v>
      </c>
      <c r="B290" s="119" t="s">
        <v>326</v>
      </c>
      <c r="C290" s="108" t="s">
        <v>133</v>
      </c>
      <c r="D290" s="119"/>
      <c r="E290" s="87"/>
    </row>
    <row r="291" spans="1:5" ht="15" hidden="1">
      <c r="A291" s="87" t="s">
        <v>134</v>
      </c>
      <c r="B291" s="119" t="s">
        <v>326</v>
      </c>
      <c r="C291" s="108" t="s">
        <v>135</v>
      </c>
      <c r="D291" s="119"/>
      <c r="E291" s="87"/>
    </row>
    <row r="292" spans="1:5" ht="46.5" hidden="1">
      <c r="A292" s="87" t="s">
        <v>391</v>
      </c>
      <c r="B292" s="119" t="s">
        <v>392</v>
      </c>
      <c r="C292" s="108"/>
      <c r="D292" s="119">
        <f>D293+D295</f>
        <v>0</v>
      </c>
      <c r="E292" s="87"/>
    </row>
    <row r="293" spans="1:5" ht="30.75" hidden="1">
      <c r="A293" s="87" t="s">
        <v>417</v>
      </c>
      <c r="B293" s="119" t="s">
        <v>393</v>
      </c>
      <c r="C293" s="108"/>
      <c r="D293" s="119">
        <f>D294</f>
        <v>0</v>
      </c>
      <c r="E293" s="87"/>
    </row>
    <row r="294" spans="1:5" ht="24" customHeight="1" hidden="1">
      <c r="A294" s="87" t="s">
        <v>173</v>
      </c>
      <c r="B294" s="119" t="s">
        <v>393</v>
      </c>
      <c r="C294" s="108" t="s">
        <v>133</v>
      </c>
      <c r="D294" s="119"/>
      <c r="E294" s="87"/>
    </row>
    <row r="295" spans="1:5" ht="24" customHeight="1" hidden="1">
      <c r="A295" s="87" t="s">
        <v>731</v>
      </c>
      <c r="B295" s="119" t="s">
        <v>735</v>
      </c>
      <c r="C295" s="108"/>
      <c r="D295" s="119">
        <f>D296</f>
        <v>0</v>
      </c>
      <c r="E295" s="87"/>
    </row>
    <row r="296" spans="1:5" ht="24" customHeight="1" hidden="1">
      <c r="A296" s="87" t="s">
        <v>173</v>
      </c>
      <c r="B296" s="119" t="s">
        <v>735</v>
      </c>
      <c r="C296" s="108" t="s">
        <v>133</v>
      </c>
      <c r="D296" s="119"/>
      <c r="E296" s="87"/>
    </row>
    <row r="297" spans="1:5" ht="46.5" hidden="1">
      <c r="A297" s="122" t="s">
        <v>327</v>
      </c>
      <c r="B297" s="123" t="s">
        <v>328</v>
      </c>
      <c r="C297" s="124"/>
      <c r="D297" s="123">
        <f>D298+D301+D302</f>
        <v>0</v>
      </c>
      <c r="E297" s="87"/>
    </row>
    <row r="298" spans="1:5" ht="46.5" hidden="1">
      <c r="A298" s="87" t="s">
        <v>352</v>
      </c>
      <c r="B298" s="119" t="s">
        <v>329</v>
      </c>
      <c r="C298" s="106"/>
      <c r="D298" s="119">
        <f>D299</f>
        <v>0</v>
      </c>
      <c r="E298" s="87"/>
    </row>
    <row r="299" spans="1:5" ht="15" hidden="1">
      <c r="A299" s="87" t="s">
        <v>36</v>
      </c>
      <c r="B299" s="119" t="s">
        <v>330</v>
      </c>
      <c r="C299" s="108"/>
      <c r="D299" s="119">
        <f>D300</f>
        <v>0</v>
      </c>
      <c r="E299" s="87"/>
    </row>
    <row r="300" spans="1:5" ht="18" customHeight="1" hidden="1">
      <c r="A300" s="87" t="s">
        <v>173</v>
      </c>
      <c r="B300" s="119" t="s">
        <v>330</v>
      </c>
      <c r="C300" s="108" t="s">
        <v>133</v>
      </c>
      <c r="D300" s="119"/>
      <c r="E300" s="87"/>
    </row>
    <row r="301" spans="1:5" ht="30.75" hidden="1">
      <c r="A301" s="87" t="s">
        <v>353</v>
      </c>
      <c r="B301" s="119" t="s">
        <v>331</v>
      </c>
      <c r="C301" s="108"/>
      <c r="D301" s="119">
        <v>0</v>
      </c>
      <c r="E301" s="87"/>
    </row>
    <row r="302" spans="1:5" ht="15" hidden="1">
      <c r="A302" s="87"/>
      <c r="B302" s="119"/>
      <c r="C302" s="108"/>
      <c r="D302" s="119"/>
      <c r="E302" s="87"/>
    </row>
    <row r="303" spans="1:5" ht="15" hidden="1">
      <c r="A303" s="87"/>
      <c r="B303" s="119"/>
      <c r="C303" s="108"/>
      <c r="D303" s="119"/>
      <c r="E303" s="87"/>
    </row>
    <row r="304" spans="1:5" ht="15" hidden="1">
      <c r="A304" s="87"/>
      <c r="B304" s="119"/>
      <c r="C304" s="88"/>
      <c r="D304" s="119"/>
      <c r="E304" s="87"/>
    </row>
    <row r="305" spans="1:5" ht="15" hidden="1">
      <c r="A305" s="87" t="s">
        <v>45</v>
      </c>
      <c r="B305" s="119" t="s">
        <v>333</v>
      </c>
      <c r="C305" s="108"/>
      <c r="D305" s="119">
        <f>D306</f>
        <v>0</v>
      </c>
      <c r="E305" s="87"/>
    </row>
    <row r="306" spans="1:5" ht="30.75" hidden="1">
      <c r="A306" s="87" t="s">
        <v>140</v>
      </c>
      <c r="B306" s="119" t="s">
        <v>333</v>
      </c>
      <c r="C306" s="108" t="s">
        <v>141</v>
      </c>
      <c r="D306" s="119"/>
      <c r="E306" s="87"/>
    </row>
    <row r="307" spans="1:5" ht="15">
      <c r="A307" s="127" t="s">
        <v>203</v>
      </c>
      <c r="B307" s="84"/>
      <c r="C307" s="84"/>
      <c r="D307" s="84">
        <f>D13+D90+D104+D116+D126+D130+D158+D183+D210+D272+D282+D283+D297</f>
        <v>6000</v>
      </c>
      <c r="E307" s="84">
        <f>E13+E90+E104+E116+E126+E130+E158+E183+E210+E272+E282+E283+E297</f>
        <v>-46116.3</v>
      </c>
    </row>
    <row r="308" spans="1:5" ht="15">
      <c r="A308" s="86"/>
      <c r="B308" s="106"/>
      <c r="C308" s="106"/>
      <c r="D308" s="106"/>
      <c r="E308" s="106"/>
    </row>
    <row r="309" spans="1:5" s="9" customFormat="1" ht="21" customHeight="1">
      <c r="A309" s="182" t="s">
        <v>762</v>
      </c>
      <c r="B309" s="182"/>
      <c r="C309" s="182"/>
      <c r="D309" s="182"/>
      <c r="E309" s="182"/>
    </row>
    <row r="310" ht="15">
      <c r="D310" s="26"/>
    </row>
    <row r="311" ht="15">
      <c r="D311" s="26"/>
    </row>
    <row r="312" ht="15">
      <c r="D312" s="26"/>
    </row>
    <row r="313" ht="15">
      <c r="D313" s="26"/>
    </row>
    <row r="314" ht="15">
      <c r="D314" s="26"/>
    </row>
    <row r="315" ht="15">
      <c r="D315" s="26"/>
    </row>
    <row r="316" ht="15">
      <c r="D316" s="26"/>
    </row>
    <row r="317" ht="15">
      <c r="D317" s="26"/>
    </row>
    <row r="318" ht="15">
      <c r="D318" s="26"/>
    </row>
    <row r="319" ht="15">
      <c r="D319" s="26"/>
    </row>
    <row r="320" ht="15">
      <c r="D320" s="26"/>
    </row>
    <row r="321" ht="15">
      <c r="D321" s="26"/>
    </row>
    <row r="322" ht="15">
      <c r="D322" s="26"/>
    </row>
    <row r="323" spans="1:7" s="22" customFormat="1" ht="15">
      <c r="A323" s="3"/>
      <c r="B323" s="27"/>
      <c r="C323" s="27"/>
      <c r="D323" s="26"/>
      <c r="E323" s="3"/>
      <c r="F323" s="3"/>
      <c r="G323" s="3"/>
    </row>
    <row r="324" spans="1:7" s="22" customFormat="1" ht="15">
      <c r="A324" s="3"/>
      <c r="B324" s="27"/>
      <c r="C324" s="27"/>
      <c r="D324" s="26"/>
      <c r="E324" s="3"/>
      <c r="F324" s="3"/>
      <c r="G324" s="3"/>
    </row>
    <row r="325" spans="1:7" s="22" customFormat="1" ht="15">
      <c r="A325" s="3"/>
      <c r="B325" s="27"/>
      <c r="C325" s="27"/>
      <c r="D325" s="26"/>
      <c r="E325" s="3"/>
      <c r="F325" s="3"/>
      <c r="G325" s="3"/>
    </row>
    <row r="326" spans="1:7" s="22" customFormat="1" ht="15">
      <c r="A326" s="3"/>
      <c r="B326" s="27"/>
      <c r="C326" s="27"/>
      <c r="D326" s="26"/>
      <c r="E326" s="3"/>
      <c r="F326" s="3"/>
      <c r="G326" s="3"/>
    </row>
    <row r="327" spans="1:7" s="22" customFormat="1" ht="15">
      <c r="A327" s="3"/>
      <c r="B327" s="27"/>
      <c r="C327" s="27"/>
      <c r="D327" s="26"/>
      <c r="E327" s="3"/>
      <c r="F327" s="3"/>
      <c r="G327" s="3"/>
    </row>
    <row r="328" spans="1:7" s="22" customFormat="1" ht="15">
      <c r="A328" s="3"/>
      <c r="B328" s="27"/>
      <c r="C328" s="27"/>
      <c r="D328" s="26"/>
      <c r="E328" s="3"/>
      <c r="F328" s="3"/>
      <c r="G328" s="3"/>
    </row>
    <row r="329" spans="1:7" s="22" customFormat="1" ht="15">
      <c r="A329" s="3"/>
      <c r="B329" s="27"/>
      <c r="C329" s="27"/>
      <c r="D329" s="26"/>
      <c r="E329" s="3"/>
      <c r="F329" s="3"/>
      <c r="G329" s="3"/>
    </row>
    <row r="330" spans="1:7" s="22" customFormat="1" ht="15">
      <c r="A330" s="3"/>
      <c r="B330" s="27"/>
      <c r="C330" s="27"/>
      <c r="D330" s="26"/>
      <c r="E330" s="3"/>
      <c r="F330" s="3"/>
      <c r="G330" s="3"/>
    </row>
    <row r="331" spans="1:7" s="22" customFormat="1" ht="15">
      <c r="A331" s="3"/>
      <c r="B331" s="27"/>
      <c r="C331" s="27"/>
      <c r="D331" s="26"/>
      <c r="E331" s="3"/>
      <c r="F331" s="3"/>
      <c r="G331" s="3"/>
    </row>
    <row r="332" spans="1:7" s="22" customFormat="1" ht="15">
      <c r="A332" s="3"/>
      <c r="B332" s="27"/>
      <c r="C332" s="27"/>
      <c r="D332" s="26"/>
      <c r="E332" s="3"/>
      <c r="F332" s="3"/>
      <c r="G332" s="3"/>
    </row>
    <row r="333" spans="1:7" s="22" customFormat="1" ht="15">
      <c r="A333" s="3"/>
      <c r="B333" s="27"/>
      <c r="C333" s="27"/>
      <c r="D333" s="26"/>
      <c r="E333" s="3"/>
      <c r="F333" s="3"/>
      <c r="G333" s="3"/>
    </row>
    <row r="334" spans="1:7" s="22" customFormat="1" ht="15">
      <c r="A334" s="3"/>
      <c r="B334" s="27"/>
      <c r="C334" s="27"/>
      <c r="D334" s="26"/>
      <c r="E334" s="3"/>
      <c r="F334" s="3"/>
      <c r="G334" s="3"/>
    </row>
    <row r="335" spans="1:7" s="22" customFormat="1" ht="15">
      <c r="A335" s="3"/>
      <c r="B335" s="27"/>
      <c r="C335" s="27"/>
      <c r="D335" s="26"/>
      <c r="E335" s="3"/>
      <c r="F335" s="3"/>
      <c r="G335" s="3"/>
    </row>
    <row r="336" spans="1:7" s="22" customFormat="1" ht="15">
      <c r="A336" s="3"/>
      <c r="B336" s="27"/>
      <c r="C336" s="27"/>
      <c r="D336" s="26"/>
      <c r="E336" s="3"/>
      <c r="F336" s="3"/>
      <c r="G336" s="3"/>
    </row>
    <row r="337" spans="1:7" s="22" customFormat="1" ht="15">
      <c r="A337" s="3"/>
      <c r="B337" s="27"/>
      <c r="C337" s="27"/>
      <c r="D337" s="26"/>
      <c r="E337" s="3"/>
      <c r="F337" s="3"/>
      <c r="G337" s="3"/>
    </row>
    <row r="338" spans="1:7" s="22" customFormat="1" ht="15">
      <c r="A338" s="3"/>
      <c r="B338" s="27"/>
      <c r="C338" s="27"/>
      <c r="D338" s="26"/>
      <c r="E338" s="3"/>
      <c r="F338" s="3"/>
      <c r="G338" s="3"/>
    </row>
    <row r="339" spans="1:7" s="22" customFormat="1" ht="15">
      <c r="A339" s="3"/>
      <c r="B339" s="27"/>
      <c r="C339" s="27"/>
      <c r="D339" s="26"/>
      <c r="E339" s="3"/>
      <c r="F339" s="3"/>
      <c r="G339" s="3"/>
    </row>
    <row r="340" spans="1:7" s="22" customFormat="1" ht="15">
      <c r="A340" s="3"/>
      <c r="B340" s="27"/>
      <c r="C340" s="27"/>
      <c r="D340" s="26"/>
      <c r="E340" s="3"/>
      <c r="F340" s="3"/>
      <c r="G340" s="3"/>
    </row>
    <row r="341" spans="1:7" s="22" customFormat="1" ht="15">
      <c r="A341" s="3"/>
      <c r="B341" s="27"/>
      <c r="C341" s="27"/>
      <c r="D341" s="26"/>
      <c r="E341" s="3"/>
      <c r="F341" s="3"/>
      <c r="G341" s="3"/>
    </row>
    <row r="342" spans="1:7" s="22" customFormat="1" ht="15">
      <c r="A342" s="3"/>
      <c r="B342" s="27"/>
      <c r="C342" s="27"/>
      <c r="D342" s="26"/>
      <c r="E342" s="3"/>
      <c r="F342" s="3"/>
      <c r="G342" s="3"/>
    </row>
    <row r="343" spans="1:7" s="22" customFormat="1" ht="15">
      <c r="A343" s="3"/>
      <c r="B343" s="27"/>
      <c r="C343" s="27"/>
      <c r="D343" s="26"/>
      <c r="E343" s="3"/>
      <c r="F343" s="3"/>
      <c r="G343" s="3"/>
    </row>
    <row r="344" spans="1:7" s="22" customFormat="1" ht="15">
      <c r="A344" s="3"/>
      <c r="B344" s="27"/>
      <c r="C344" s="27"/>
      <c r="D344" s="26"/>
      <c r="E344" s="3"/>
      <c r="F344" s="3"/>
      <c r="G344" s="3"/>
    </row>
    <row r="345" spans="1:7" s="22" customFormat="1" ht="15">
      <c r="A345" s="3"/>
      <c r="B345" s="27"/>
      <c r="C345" s="27"/>
      <c r="D345" s="26"/>
      <c r="E345" s="3"/>
      <c r="F345" s="3"/>
      <c r="G345" s="3"/>
    </row>
    <row r="346" spans="1:7" s="22" customFormat="1" ht="15">
      <c r="A346" s="3"/>
      <c r="B346" s="27"/>
      <c r="C346" s="27"/>
      <c r="D346" s="26"/>
      <c r="E346" s="3"/>
      <c r="F346" s="3"/>
      <c r="G346" s="3"/>
    </row>
    <row r="347" spans="1:7" s="22" customFormat="1" ht="15">
      <c r="A347" s="3"/>
      <c r="B347" s="27"/>
      <c r="C347" s="27"/>
      <c r="D347" s="26"/>
      <c r="E347" s="3"/>
      <c r="F347" s="3"/>
      <c r="G347" s="3"/>
    </row>
    <row r="348" spans="1:7" s="22" customFormat="1" ht="15">
      <c r="A348" s="3"/>
      <c r="B348" s="27"/>
      <c r="C348" s="27"/>
      <c r="D348" s="26"/>
      <c r="E348" s="3"/>
      <c r="F348" s="3"/>
      <c r="G348" s="3"/>
    </row>
    <row r="349" spans="1:7" s="22" customFormat="1" ht="15">
      <c r="A349" s="3"/>
      <c r="B349" s="27"/>
      <c r="C349" s="27"/>
      <c r="D349" s="26"/>
      <c r="E349" s="3"/>
      <c r="F349" s="3"/>
      <c r="G349" s="3"/>
    </row>
    <row r="350" spans="1:7" s="22" customFormat="1" ht="15">
      <c r="A350" s="3"/>
      <c r="B350" s="27"/>
      <c r="C350" s="27"/>
      <c r="D350" s="26"/>
      <c r="E350" s="3"/>
      <c r="F350" s="3"/>
      <c r="G350" s="3"/>
    </row>
    <row r="351" spans="1:7" s="22" customFormat="1" ht="15">
      <c r="A351" s="3"/>
      <c r="B351" s="27"/>
      <c r="C351" s="27"/>
      <c r="D351" s="26"/>
      <c r="E351" s="3"/>
      <c r="F351" s="3"/>
      <c r="G351" s="3"/>
    </row>
    <row r="352" spans="1:7" s="22" customFormat="1" ht="15">
      <c r="A352" s="3"/>
      <c r="B352" s="27"/>
      <c r="C352" s="27"/>
      <c r="D352" s="26"/>
      <c r="E352" s="3"/>
      <c r="F352" s="3"/>
      <c r="G352" s="3"/>
    </row>
    <row r="353" spans="1:7" s="22" customFormat="1" ht="15">
      <c r="A353" s="3"/>
      <c r="B353" s="27"/>
      <c r="C353" s="27"/>
      <c r="D353" s="26"/>
      <c r="E353" s="3"/>
      <c r="F353" s="3"/>
      <c r="G353" s="3"/>
    </row>
    <row r="354" spans="1:7" s="22" customFormat="1" ht="15">
      <c r="A354" s="3"/>
      <c r="B354" s="27"/>
      <c r="C354" s="27"/>
      <c r="D354" s="26"/>
      <c r="E354" s="3"/>
      <c r="F354" s="3"/>
      <c r="G354" s="3"/>
    </row>
    <row r="355" spans="1:7" s="22" customFormat="1" ht="15">
      <c r="A355" s="3"/>
      <c r="B355" s="27"/>
      <c r="C355" s="27"/>
      <c r="D355" s="26"/>
      <c r="E355" s="3"/>
      <c r="F355" s="3"/>
      <c r="G355" s="3"/>
    </row>
    <row r="356" spans="1:7" s="22" customFormat="1" ht="15">
      <c r="A356" s="3"/>
      <c r="B356" s="27"/>
      <c r="C356" s="27"/>
      <c r="D356" s="26"/>
      <c r="E356" s="3"/>
      <c r="F356" s="3"/>
      <c r="G356" s="3"/>
    </row>
    <row r="357" spans="1:7" s="22" customFormat="1" ht="15">
      <c r="A357" s="3"/>
      <c r="B357" s="27"/>
      <c r="C357" s="27"/>
      <c r="D357" s="26"/>
      <c r="E357" s="3"/>
      <c r="F357" s="3"/>
      <c r="G357" s="3"/>
    </row>
    <row r="358" spans="1:7" s="22" customFormat="1" ht="15">
      <c r="A358" s="3"/>
      <c r="B358" s="27"/>
      <c r="C358" s="27"/>
      <c r="D358" s="26"/>
      <c r="E358" s="3"/>
      <c r="F358" s="3"/>
      <c r="G358" s="3"/>
    </row>
    <row r="359" spans="1:7" s="22" customFormat="1" ht="15">
      <c r="A359" s="3"/>
      <c r="B359" s="27"/>
      <c r="C359" s="27"/>
      <c r="D359" s="26"/>
      <c r="E359" s="3"/>
      <c r="F359" s="3"/>
      <c r="G359" s="3"/>
    </row>
    <row r="360" spans="1:7" s="22" customFormat="1" ht="15">
      <c r="A360" s="3"/>
      <c r="B360" s="27"/>
      <c r="C360" s="27"/>
      <c r="D360" s="26"/>
      <c r="E360" s="3"/>
      <c r="F360" s="3"/>
      <c r="G360" s="3"/>
    </row>
    <row r="361" spans="1:7" s="22" customFormat="1" ht="15">
      <c r="A361" s="3"/>
      <c r="B361" s="27"/>
      <c r="C361" s="27"/>
      <c r="D361" s="26"/>
      <c r="E361" s="3"/>
      <c r="F361" s="3"/>
      <c r="G361" s="3"/>
    </row>
    <row r="362" spans="1:7" s="22" customFormat="1" ht="15">
      <c r="A362" s="3"/>
      <c r="B362" s="27"/>
      <c r="C362" s="27"/>
      <c r="D362" s="26"/>
      <c r="E362" s="3"/>
      <c r="F362" s="3"/>
      <c r="G362" s="3"/>
    </row>
    <row r="363" spans="1:7" s="22" customFormat="1" ht="15">
      <c r="A363" s="3"/>
      <c r="B363" s="27"/>
      <c r="C363" s="27"/>
      <c r="D363" s="26"/>
      <c r="E363" s="3"/>
      <c r="F363" s="3"/>
      <c r="G363" s="3"/>
    </row>
    <row r="364" spans="1:7" s="22" customFormat="1" ht="15">
      <c r="A364" s="3"/>
      <c r="B364" s="27"/>
      <c r="C364" s="27"/>
      <c r="D364" s="26"/>
      <c r="E364" s="3"/>
      <c r="F364" s="3"/>
      <c r="G364" s="3"/>
    </row>
    <row r="365" spans="1:7" s="22" customFormat="1" ht="15">
      <c r="A365" s="3"/>
      <c r="B365" s="27"/>
      <c r="C365" s="27"/>
      <c r="D365" s="26"/>
      <c r="E365" s="3"/>
      <c r="F365" s="3"/>
      <c r="G365" s="3"/>
    </row>
    <row r="366" spans="1:7" s="22" customFormat="1" ht="15">
      <c r="A366" s="3"/>
      <c r="B366" s="27"/>
      <c r="C366" s="27"/>
      <c r="D366" s="26"/>
      <c r="E366" s="3"/>
      <c r="F366" s="3"/>
      <c r="G366" s="3"/>
    </row>
    <row r="367" spans="1:7" s="22" customFormat="1" ht="15">
      <c r="A367" s="3"/>
      <c r="B367" s="27"/>
      <c r="C367" s="27"/>
      <c r="D367" s="26"/>
      <c r="E367" s="3"/>
      <c r="F367" s="3"/>
      <c r="G367" s="3"/>
    </row>
    <row r="368" spans="1:7" s="22" customFormat="1" ht="15">
      <c r="A368" s="3"/>
      <c r="B368" s="27"/>
      <c r="C368" s="27"/>
      <c r="D368" s="26"/>
      <c r="E368" s="3"/>
      <c r="F368" s="3"/>
      <c r="G368" s="3"/>
    </row>
    <row r="369" spans="1:7" s="22" customFormat="1" ht="15">
      <c r="A369" s="3"/>
      <c r="B369" s="27"/>
      <c r="C369" s="27"/>
      <c r="D369" s="26"/>
      <c r="E369" s="3"/>
      <c r="F369" s="3"/>
      <c r="G369" s="3"/>
    </row>
    <row r="370" spans="1:7" s="22" customFormat="1" ht="15">
      <c r="A370" s="3"/>
      <c r="B370" s="27"/>
      <c r="C370" s="27"/>
      <c r="D370" s="26"/>
      <c r="E370" s="3"/>
      <c r="F370" s="3"/>
      <c r="G370" s="3"/>
    </row>
    <row r="371" spans="1:7" s="22" customFormat="1" ht="15">
      <c r="A371" s="3"/>
      <c r="B371" s="27"/>
      <c r="C371" s="27"/>
      <c r="D371" s="26"/>
      <c r="E371" s="3"/>
      <c r="F371" s="3"/>
      <c r="G371" s="3"/>
    </row>
    <row r="372" spans="1:7" s="22" customFormat="1" ht="15">
      <c r="A372" s="3"/>
      <c r="B372" s="27"/>
      <c r="C372" s="27"/>
      <c r="D372" s="26"/>
      <c r="E372" s="3"/>
      <c r="F372" s="3"/>
      <c r="G372" s="3"/>
    </row>
    <row r="373" spans="1:7" s="22" customFormat="1" ht="15">
      <c r="A373" s="3"/>
      <c r="B373" s="27"/>
      <c r="C373" s="27"/>
      <c r="D373" s="26"/>
      <c r="E373" s="3"/>
      <c r="F373" s="3"/>
      <c r="G373" s="3"/>
    </row>
    <row r="374" spans="1:7" s="22" customFormat="1" ht="15">
      <c r="A374" s="3"/>
      <c r="B374" s="27"/>
      <c r="C374" s="27"/>
      <c r="D374" s="26"/>
      <c r="E374" s="3"/>
      <c r="F374" s="3"/>
      <c r="G374" s="3"/>
    </row>
    <row r="375" spans="1:7" s="22" customFormat="1" ht="15">
      <c r="A375" s="3"/>
      <c r="B375" s="27"/>
      <c r="C375" s="27"/>
      <c r="D375" s="26"/>
      <c r="E375" s="3"/>
      <c r="F375" s="3"/>
      <c r="G375" s="3"/>
    </row>
    <row r="376" spans="1:7" s="22" customFormat="1" ht="15">
      <c r="A376" s="3"/>
      <c r="B376" s="27"/>
      <c r="C376" s="27"/>
      <c r="D376" s="26"/>
      <c r="E376" s="3"/>
      <c r="F376" s="3"/>
      <c r="G376" s="3"/>
    </row>
    <row r="377" spans="1:7" s="22" customFormat="1" ht="15">
      <c r="A377" s="3"/>
      <c r="B377" s="27"/>
      <c r="C377" s="27"/>
      <c r="D377" s="26"/>
      <c r="E377" s="3"/>
      <c r="F377" s="3"/>
      <c r="G377" s="3"/>
    </row>
    <row r="378" spans="1:7" s="22" customFormat="1" ht="15">
      <c r="A378" s="3"/>
      <c r="B378" s="27"/>
      <c r="C378" s="27"/>
      <c r="D378" s="26"/>
      <c r="E378" s="3"/>
      <c r="F378" s="3"/>
      <c r="G378" s="3"/>
    </row>
    <row r="379" spans="1:7" s="22" customFormat="1" ht="15">
      <c r="A379" s="3"/>
      <c r="B379" s="27"/>
      <c r="C379" s="27"/>
      <c r="D379" s="26"/>
      <c r="E379" s="3"/>
      <c r="F379" s="3"/>
      <c r="G379" s="3"/>
    </row>
    <row r="380" spans="1:7" s="22" customFormat="1" ht="15">
      <c r="A380" s="3"/>
      <c r="B380" s="27"/>
      <c r="C380" s="27"/>
      <c r="D380" s="26"/>
      <c r="E380" s="3"/>
      <c r="F380" s="3"/>
      <c r="G380" s="3"/>
    </row>
    <row r="381" spans="1:7" s="22" customFormat="1" ht="15">
      <c r="A381" s="3"/>
      <c r="B381" s="27"/>
      <c r="C381" s="27"/>
      <c r="D381" s="26"/>
      <c r="E381" s="3"/>
      <c r="F381" s="3"/>
      <c r="G381" s="3"/>
    </row>
    <row r="382" spans="1:7" s="22" customFormat="1" ht="15">
      <c r="A382" s="3"/>
      <c r="B382" s="27"/>
      <c r="C382" s="27"/>
      <c r="D382" s="26"/>
      <c r="E382" s="3"/>
      <c r="F382" s="3"/>
      <c r="G382" s="3"/>
    </row>
    <row r="383" spans="1:7" s="22" customFormat="1" ht="15">
      <c r="A383" s="3"/>
      <c r="B383" s="27"/>
      <c r="C383" s="27"/>
      <c r="D383" s="26"/>
      <c r="E383" s="3"/>
      <c r="F383" s="3"/>
      <c r="G383" s="3"/>
    </row>
    <row r="384" spans="1:7" s="22" customFormat="1" ht="15">
      <c r="A384" s="3"/>
      <c r="B384" s="27"/>
      <c r="C384" s="27"/>
      <c r="D384" s="26"/>
      <c r="E384" s="3"/>
      <c r="F384" s="3"/>
      <c r="G384" s="3"/>
    </row>
    <row r="385" spans="1:7" s="22" customFormat="1" ht="15">
      <c r="A385" s="3"/>
      <c r="B385" s="27"/>
      <c r="C385" s="27"/>
      <c r="D385" s="26"/>
      <c r="E385" s="3"/>
      <c r="F385" s="3"/>
      <c r="G385" s="3"/>
    </row>
    <row r="386" spans="1:7" s="22" customFormat="1" ht="15">
      <c r="A386" s="3"/>
      <c r="B386" s="27"/>
      <c r="C386" s="27"/>
      <c r="D386" s="26"/>
      <c r="E386" s="3"/>
      <c r="F386" s="3"/>
      <c r="G386" s="3"/>
    </row>
    <row r="387" spans="1:7" s="22" customFormat="1" ht="15">
      <c r="A387" s="3"/>
      <c r="B387" s="27"/>
      <c r="C387" s="27"/>
      <c r="D387" s="26"/>
      <c r="E387" s="3"/>
      <c r="F387" s="3"/>
      <c r="G387" s="3"/>
    </row>
    <row r="388" spans="1:7" s="22" customFormat="1" ht="15">
      <c r="A388" s="3"/>
      <c r="B388" s="27"/>
      <c r="C388" s="27"/>
      <c r="D388" s="26"/>
      <c r="E388" s="3"/>
      <c r="F388" s="3"/>
      <c r="G388" s="3"/>
    </row>
    <row r="389" spans="1:7" s="22" customFormat="1" ht="15">
      <c r="A389" s="3"/>
      <c r="B389" s="27"/>
      <c r="C389" s="27"/>
      <c r="D389" s="26"/>
      <c r="E389" s="3"/>
      <c r="F389" s="3"/>
      <c r="G389" s="3"/>
    </row>
    <row r="390" spans="1:7" s="22" customFormat="1" ht="15">
      <c r="A390" s="3"/>
      <c r="B390" s="27"/>
      <c r="C390" s="27"/>
      <c r="D390" s="26"/>
      <c r="E390" s="3"/>
      <c r="F390" s="3"/>
      <c r="G390" s="3"/>
    </row>
    <row r="391" spans="1:7" s="22" customFormat="1" ht="15">
      <c r="A391" s="3"/>
      <c r="B391" s="27"/>
      <c r="C391" s="27"/>
      <c r="D391" s="26"/>
      <c r="E391" s="3"/>
      <c r="F391" s="3"/>
      <c r="G391" s="3"/>
    </row>
    <row r="392" spans="1:7" s="22" customFormat="1" ht="15">
      <c r="A392" s="3"/>
      <c r="B392" s="27"/>
      <c r="C392" s="27"/>
      <c r="D392" s="26"/>
      <c r="E392" s="3"/>
      <c r="F392" s="3"/>
      <c r="G392" s="3"/>
    </row>
    <row r="393" spans="1:7" s="22" customFormat="1" ht="15">
      <c r="A393" s="3"/>
      <c r="B393" s="27"/>
      <c r="C393" s="27"/>
      <c r="D393" s="26"/>
      <c r="E393" s="3"/>
      <c r="F393" s="3"/>
      <c r="G393" s="3"/>
    </row>
    <row r="394" spans="1:7" s="22" customFormat="1" ht="15">
      <c r="A394" s="3"/>
      <c r="B394" s="27"/>
      <c r="C394" s="27"/>
      <c r="D394" s="26"/>
      <c r="E394" s="3"/>
      <c r="F394" s="3"/>
      <c r="G394" s="3"/>
    </row>
    <row r="395" spans="1:7" s="22" customFormat="1" ht="15">
      <c r="A395" s="3"/>
      <c r="B395" s="27"/>
      <c r="C395" s="27"/>
      <c r="D395" s="26"/>
      <c r="E395" s="3"/>
      <c r="F395" s="3"/>
      <c r="G395" s="3"/>
    </row>
    <row r="396" spans="1:7" s="22" customFormat="1" ht="15">
      <c r="A396" s="3"/>
      <c r="B396" s="27"/>
      <c r="C396" s="27"/>
      <c r="D396" s="26"/>
      <c r="E396" s="3"/>
      <c r="F396" s="3"/>
      <c r="G396" s="3"/>
    </row>
    <row r="397" spans="1:7" s="22" customFormat="1" ht="15">
      <c r="A397" s="3"/>
      <c r="B397" s="27"/>
      <c r="C397" s="27"/>
      <c r="D397" s="26"/>
      <c r="E397" s="3"/>
      <c r="F397" s="3"/>
      <c r="G397" s="3"/>
    </row>
    <row r="398" spans="1:7" s="22" customFormat="1" ht="15">
      <c r="A398" s="3"/>
      <c r="B398" s="27"/>
      <c r="C398" s="27"/>
      <c r="D398" s="26"/>
      <c r="E398" s="3"/>
      <c r="F398" s="3"/>
      <c r="G398" s="3"/>
    </row>
    <row r="399" spans="1:7" s="22" customFormat="1" ht="15">
      <c r="A399" s="3"/>
      <c r="B399" s="27"/>
      <c r="C399" s="27"/>
      <c r="D399" s="26"/>
      <c r="E399" s="3"/>
      <c r="F399" s="3"/>
      <c r="G399" s="3"/>
    </row>
    <row r="400" spans="1:7" s="22" customFormat="1" ht="15">
      <c r="A400" s="3"/>
      <c r="B400" s="27"/>
      <c r="C400" s="27"/>
      <c r="D400" s="26"/>
      <c r="E400" s="3"/>
      <c r="F400" s="3"/>
      <c r="G400" s="3"/>
    </row>
    <row r="401" spans="1:7" s="22" customFormat="1" ht="15">
      <c r="A401" s="3"/>
      <c r="B401" s="27"/>
      <c r="C401" s="27"/>
      <c r="D401" s="26"/>
      <c r="E401" s="3"/>
      <c r="F401" s="3"/>
      <c r="G401" s="3"/>
    </row>
    <row r="402" spans="1:7" s="22" customFormat="1" ht="15">
      <c r="A402" s="3"/>
      <c r="B402" s="27"/>
      <c r="C402" s="27"/>
      <c r="D402" s="26"/>
      <c r="E402" s="3"/>
      <c r="F402" s="3"/>
      <c r="G402" s="3"/>
    </row>
    <row r="403" spans="1:7" s="22" customFormat="1" ht="15">
      <c r="A403" s="3"/>
      <c r="B403" s="27"/>
      <c r="C403" s="27"/>
      <c r="D403" s="26"/>
      <c r="E403" s="3"/>
      <c r="F403" s="3"/>
      <c r="G403" s="3"/>
    </row>
    <row r="404" spans="1:7" s="22" customFormat="1" ht="15">
      <c r="A404" s="3"/>
      <c r="B404" s="27"/>
      <c r="C404" s="27"/>
      <c r="D404" s="26"/>
      <c r="E404" s="3"/>
      <c r="F404" s="3"/>
      <c r="G404" s="3"/>
    </row>
    <row r="405" spans="1:7" s="22" customFormat="1" ht="15">
      <c r="A405" s="3"/>
      <c r="B405" s="27"/>
      <c r="C405" s="27"/>
      <c r="D405" s="26"/>
      <c r="E405" s="3"/>
      <c r="F405" s="3"/>
      <c r="G405" s="3"/>
    </row>
    <row r="406" spans="1:7" s="22" customFormat="1" ht="15">
      <c r="A406" s="3"/>
      <c r="B406" s="27"/>
      <c r="C406" s="27"/>
      <c r="D406" s="26"/>
      <c r="E406" s="3"/>
      <c r="F406" s="3"/>
      <c r="G406" s="3"/>
    </row>
    <row r="407" spans="1:7" s="22" customFormat="1" ht="15">
      <c r="A407" s="3"/>
      <c r="B407" s="27"/>
      <c r="C407" s="27"/>
      <c r="D407" s="26"/>
      <c r="E407" s="3"/>
      <c r="F407" s="3"/>
      <c r="G407" s="3"/>
    </row>
    <row r="408" spans="1:7" s="22" customFormat="1" ht="15">
      <c r="A408" s="3"/>
      <c r="B408" s="27"/>
      <c r="C408" s="27"/>
      <c r="D408" s="26"/>
      <c r="E408" s="3"/>
      <c r="F408" s="3"/>
      <c r="G408" s="3"/>
    </row>
    <row r="409" spans="1:7" s="22" customFormat="1" ht="15">
      <c r="A409" s="3"/>
      <c r="B409" s="27"/>
      <c r="C409" s="27"/>
      <c r="D409" s="26"/>
      <c r="E409" s="3"/>
      <c r="F409" s="3"/>
      <c r="G409" s="3"/>
    </row>
    <row r="410" spans="1:7" s="22" customFormat="1" ht="15">
      <c r="A410" s="3"/>
      <c r="B410" s="27"/>
      <c r="C410" s="27"/>
      <c r="D410" s="26"/>
      <c r="E410" s="3"/>
      <c r="F410" s="3"/>
      <c r="G410" s="3"/>
    </row>
    <row r="411" spans="1:7" s="22" customFormat="1" ht="15">
      <c r="A411" s="3"/>
      <c r="B411" s="27"/>
      <c r="C411" s="27"/>
      <c r="D411" s="26"/>
      <c r="E411" s="3"/>
      <c r="F411" s="3"/>
      <c r="G411" s="3"/>
    </row>
    <row r="412" spans="1:7" s="22" customFormat="1" ht="15">
      <c r="A412" s="3"/>
      <c r="B412" s="27"/>
      <c r="C412" s="27"/>
      <c r="D412" s="26"/>
      <c r="E412" s="3"/>
      <c r="F412" s="3"/>
      <c r="G412" s="3"/>
    </row>
    <row r="413" spans="1:7" s="22" customFormat="1" ht="15">
      <c r="A413" s="3"/>
      <c r="B413" s="27"/>
      <c r="C413" s="27"/>
      <c r="D413" s="26"/>
      <c r="E413" s="3"/>
      <c r="F413" s="3"/>
      <c r="G413" s="3"/>
    </row>
    <row r="414" spans="1:7" s="22" customFormat="1" ht="15">
      <c r="A414" s="3"/>
      <c r="B414" s="27"/>
      <c r="C414" s="27"/>
      <c r="D414" s="26"/>
      <c r="E414" s="3"/>
      <c r="F414" s="3"/>
      <c r="G414" s="3"/>
    </row>
    <row r="415" spans="1:7" s="22" customFormat="1" ht="15">
      <c r="A415" s="3"/>
      <c r="B415" s="27"/>
      <c r="C415" s="27"/>
      <c r="D415" s="26"/>
      <c r="E415" s="3"/>
      <c r="F415" s="3"/>
      <c r="G415" s="3"/>
    </row>
    <row r="416" spans="1:7" s="22" customFormat="1" ht="15">
      <c r="A416" s="3"/>
      <c r="B416" s="27"/>
      <c r="C416" s="27"/>
      <c r="D416" s="26"/>
      <c r="E416" s="3"/>
      <c r="F416" s="3"/>
      <c r="G416" s="3"/>
    </row>
    <row r="417" spans="1:7" s="22" customFormat="1" ht="15">
      <c r="A417" s="3"/>
      <c r="B417" s="27"/>
      <c r="C417" s="27"/>
      <c r="D417" s="26"/>
      <c r="E417" s="3"/>
      <c r="F417" s="3"/>
      <c r="G417" s="3"/>
    </row>
    <row r="418" spans="1:7" s="22" customFormat="1" ht="15">
      <c r="A418" s="3"/>
      <c r="B418" s="27"/>
      <c r="C418" s="27"/>
      <c r="D418" s="26"/>
      <c r="E418" s="3"/>
      <c r="F418" s="3"/>
      <c r="G418" s="3"/>
    </row>
    <row r="419" spans="1:7" s="22" customFormat="1" ht="15">
      <c r="A419" s="3"/>
      <c r="B419" s="27"/>
      <c r="C419" s="27"/>
      <c r="D419" s="26"/>
      <c r="E419" s="3"/>
      <c r="F419" s="3"/>
      <c r="G419" s="3"/>
    </row>
    <row r="420" spans="1:7" s="22" customFormat="1" ht="15">
      <c r="A420" s="3"/>
      <c r="B420" s="27"/>
      <c r="C420" s="27"/>
      <c r="D420" s="26"/>
      <c r="E420" s="3"/>
      <c r="F420" s="3"/>
      <c r="G420" s="3"/>
    </row>
    <row r="421" spans="1:7" s="22" customFormat="1" ht="15">
      <c r="A421" s="3"/>
      <c r="B421" s="27"/>
      <c r="C421" s="27"/>
      <c r="D421" s="26"/>
      <c r="E421" s="3"/>
      <c r="F421" s="3"/>
      <c r="G421" s="3"/>
    </row>
    <row r="422" spans="1:7" s="22" customFormat="1" ht="15">
      <c r="A422" s="3"/>
      <c r="B422" s="27"/>
      <c r="C422" s="27"/>
      <c r="D422" s="26"/>
      <c r="E422" s="3"/>
      <c r="F422" s="3"/>
      <c r="G422" s="3"/>
    </row>
    <row r="423" spans="1:7" s="22" customFormat="1" ht="15">
      <c r="A423" s="3"/>
      <c r="B423" s="27"/>
      <c r="C423" s="27"/>
      <c r="D423" s="26"/>
      <c r="E423" s="3"/>
      <c r="F423" s="3"/>
      <c r="G423" s="3"/>
    </row>
    <row r="424" spans="1:7" s="22" customFormat="1" ht="15">
      <c r="A424" s="3"/>
      <c r="B424" s="27"/>
      <c r="C424" s="27"/>
      <c r="D424" s="26"/>
      <c r="E424" s="3"/>
      <c r="F424" s="3"/>
      <c r="G424" s="3"/>
    </row>
    <row r="425" spans="1:7" s="22" customFormat="1" ht="15">
      <c r="A425" s="3"/>
      <c r="B425" s="27"/>
      <c r="C425" s="27"/>
      <c r="D425" s="26"/>
      <c r="E425" s="3"/>
      <c r="F425" s="3"/>
      <c r="G425" s="3"/>
    </row>
    <row r="426" spans="1:7" s="22" customFormat="1" ht="15">
      <c r="A426" s="3"/>
      <c r="B426" s="27"/>
      <c r="C426" s="27"/>
      <c r="D426" s="26"/>
      <c r="E426" s="3"/>
      <c r="F426" s="3"/>
      <c r="G426" s="3"/>
    </row>
    <row r="427" spans="1:7" s="22" customFormat="1" ht="15">
      <c r="A427" s="3"/>
      <c r="B427" s="27"/>
      <c r="C427" s="27"/>
      <c r="D427" s="26"/>
      <c r="E427" s="3"/>
      <c r="F427" s="3"/>
      <c r="G427" s="3"/>
    </row>
    <row r="428" spans="1:7" s="22" customFormat="1" ht="15">
      <c r="A428" s="3"/>
      <c r="B428" s="27"/>
      <c r="C428" s="27"/>
      <c r="D428" s="26"/>
      <c r="E428" s="3"/>
      <c r="F428" s="3"/>
      <c r="G428" s="3"/>
    </row>
    <row r="429" spans="1:7" s="22" customFormat="1" ht="15">
      <c r="A429" s="3"/>
      <c r="B429" s="27"/>
      <c r="C429" s="27"/>
      <c r="D429" s="26"/>
      <c r="E429" s="3"/>
      <c r="F429" s="3"/>
      <c r="G429" s="3"/>
    </row>
    <row r="430" spans="1:7" s="22" customFormat="1" ht="15">
      <c r="A430" s="3"/>
      <c r="B430" s="27"/>
      <c r="C430" s="27"/>
      <c r="D430" s="26"/>
      <c r="E430" s="3"/>
      <c r="F430" s="3"/>
      <c r="G430" s="3"/>
    </row>
    <row r="431" spans="1:7" s="22" customFormat="1" ht="15">
      <c r="A431" s="3"/>
      <c r="B431" s="27"/>
      <c r="C431" s="27"/>
      <c r="D431" s="26"/>
      <c r="E431" s="3"/>
      <c r="F431" s="3"/>
      <c r="G431" s="3"/>
    </row>
    <row r="432" spans="1:7" s="22" customFormat="1" ht="15">
      <c r="A432" s="3"/>
      <c r="B432" s="27"/>
      <c r="C432" s="27"/>
      <c r="D432" s="26"/>
      <c r="E432" s="3"/>
      <c r="F432" s="3"/>
      <c r="G432" s="3"/>
    </row>
    <row r="433" spans="1:7" s="22" customFormat="1" ht="15">
      <c r="A433" s="3"/>
      <c r="B433" s="27"/>
      <c r="C433" s="27"/>
      <c r="D433" s="26"/>
      <c r="E433" s="3"/>
      <c r="F433" s="3"/>
      <c r="G433" s="3"/>
    </row>
    <row r="434" spans="1:7" s="22" customFormat="1" ht="15">
      <c r="A434" s="3"/>
      <c r="B434" s="27"/>
      <c r="C434" s="27"/>
      <c r="D434" s="26"/>
      <c r="E434" s="3"/>
      <c r="F434" s="3"/>
      <c r="G434" s="3"/>
    </row>
    <row r="435" spans="1:7" s="22" customFormat="1" ht="15">
      <c r="A435" s="3"/>
      <c r="B435" s="27"/>
      <c r="C435" s="27"/>
      <c r="D435" s="26"/>
      <c r="E435" s="3"/>
      <c r="F435" s="3"/>
      <c r="G435" s="3"/>
    </row>
    <row r="436" spans="1:7" s="22" customFormat="1" ht="15">
      <c r="A436" s="3"/>
      <c r="B436" s="27"/>
      <c r="C436" s="27"/>
      <c r="D436" s="26"/>
      <c r="E436" s="3"/>
      <c r="F436" s="3"/>
      <c r="G436" s="3"/>
    </row>
    <row r="437" spans="1:7" s="22" customFormat="1" ht="15">
      <c r="A437" s="3"/>
      <c r="B437" s="27"/>
      <c r="C437" s="27"/>
      <c r="D437" s="26"/>
      <c r="E437" s="3"/>
      <c r="F437" s="3"/>
      <c r="G437" s="3"/>
    </row>
    <row r="438" spans="1:7" s="22" customFormat="1" ht="15">
      <c r="A438" s="3"/>
      <c r="B438" s="27"/>
      <c r="C438" s="27"/>
      <c r="D438" s="26"/>
      <c r="E438" s="3"/>
      <c r="F438" s="3"/>
      <c r="G438" s="3"/>
    </row>
    <row r="439" spans="1:7" s="22" customFormat="1" ht="15">
      <c r="A439" s="3"/>
      <c r="B439" s="27"/>
      <c r="C439" s="27"/>
      <c r="D439" s="26"/>
      <c r="E439" s="3"/>
      <c r="F439" s="3"/>
      <c r="G439" s="3"/>
    </row>
    <row r="440" spans="1:7" s="22" customFormat="1" ht="15">
      <c r="A440" s="3"/>
      <c r="B440" s="27"/>
      <c r="C440" s="27"/>
      <c r="D440" s="26"/>
      <c r="E440" s="3"/>
      <c r="F440" s="3"/>
      <c r="G440" s="3"/>
    </row>
    <row r="441" spans="1:7" s="22" customFormat="1" ht="15">
      <c r="A441" s="3"/>
      <c r="B441" s="27"/>
      <c r="C441" s="27"/>
      <c r="D441" s="26"/>
      <c r="E441" s="3"/>
      <c r="F441" s="3"/>
      <c r="G441" s="3"/>
    </row>
    <row r="442" spans="1:7" s="22" customFormat="1" ht="15">
      <c r="A442" s="3"/>
      <c r="B442" s="27"/>
      <c r="C442" s="27"/>
      <c r="D442" s="26"/>
      <c r="E442" s="3"/>
      <c r="F442" s="3"/>
      <c r="G442" s="3"/>
    </row>
    <row r="443" spans="1:7" s="22" customFormat="1" ht="15">
      <c r="A443" s="3"/>
      <c r="B443" s="27"/>
      <c r="C443" s="27"/>
      <c r="D443" s="26"/>
      <c r="E443" s="3"/>
      <c r="F443" s="3"/>
      <c r="G443" s="3"/>
    </row>
    <row r="444" spans="1:7" s="22" customFormat="1" ht="15">
      <c r="A444" s="3"/>
      <c r="B444" s="27"/>
      <c r="C444" s="27"/>
      <c r="D444" s="26"/>
      <c r="E444" s="3"/>
      <c r="F444" s="3"/>
      <c r="G444" s="3"/>
    </row>
    <row r="445" spans="1:7" s="22" customFormat="1" ht="15">
      <c r="A445" s="3"/>
      <c r="B445" s="27"/>
      <c r="C445" s="27"/>
      <c r="D445" s="26"/>
      <c r="E445" s="3"/>
      <c r="F445" s="3"/>
      <c r="G445" s="3"/>
    </row>
    <row r="446" spans="1:7" s="22" customFormat="1" ht="15">
      <c r="A446" s="3"/>
      <c r="B446" s="27"/>
      <c r="C446" s="27"/>
      <c r="D446" s="26"/>
      <c r="E446" s="3"/>
      <c r="F446" s="3"/>
      <c r="G446" s="3"/>
    </row>
    <row r="447" spans="1:7" s="22" customFormat="1" ht="15">
      <c r="A447" s="3"/>
      <c r="B447" s="27"/>
      <c r="C447" s="27"/>
      <c r="D447" s="26"/>
      <c r="E447" s="3"/>
      <c r="F447" s="3"/>
      <c r="G447" s="3"/>
    </row>
    <row r="448" spans="1:7" s="22" customFormat="1" ht="15">
      <c r="A448" s="3"/>
      <c r="B448" s="27"/>
      <c r="C448" s="27"/>
      <c r="D448" s="26"/>
      <c r="E448" s="3"/>
      <c r="F448" s="3"/>
      <c r="G448" s="3"/>
    </row>
    <row r="449" spans="1:7" s="22" customFormat="1" ht="15">
      <c r="A449" s="3"/>
      <c r="B449" s="27"/>
      <c r="C449" s="27"/>
      <c r="D449" s="26"/>
      <c r="E449" s="3"/>
      <c r="F449" s="3"/>
      <c r="G449" s="3"/>
    </row>
    <row r="450" spans="1:7" s="22" customFormat="1" ht="15">
      <c r="A450" s="3"/>
      <c r="B450" s="27"/>
      <c r="C450" s="27"/>
      <c r="D450" s="26"/>
      <c r="E450" s="3"/>
      <c r="F450" s="3"/>
      <c r="G450" s="3"/>
    </row>
    <row r="451" spans="1:7" s="22" customFormat="1" ht="15">
      <c r="A451" s="3"/>
      <c r="B451" s="27"/>
      <c r="C451" s="27"/>
      <c r="D451" s="26"/>
      <c r="E451" s="3"/>
      <c r="F451" s="3"/>
      <c r="G451" s="3"/>
    </row>
    <row r="452" spans="1:7" s="22" customFormat="1" ht="15">
      <c r="A452" s="3"/>
      <c r="B452" s="27"/>
      <c r="C452" s="27"/>
      <c r="D452" s="26"/>
      <c r="E452" s="3"/>
      <c r="F452" s="3"/>
      <c r="G452" s="3"/>
    </row>
    <row r="453" spans="1:7" s="22" customFormat="1" ht="15">
      <c r="A453" s="3"/>
      <c r="B453" s="27"/>
      <c r="C453" s="27"/>
      <c r="D453" s="26"/>
      <c r="E453" s="3"/>
      <c r="F453" s="3"/>
      <c r="G453" s="3"/>
    </row>
    <row r="454" spans="1:7" s="22" customFormat="1" ht="15">
      <c r="A454" s="3"/>
      <c r="B454" s="27"/>
      <c r="C454" s="27"/>
      <c r="D454" s="26"/>
      <c r="E454" s="3"/>
      <c r="F454" s="3"/>
      <c r="G454" s="3"/>
    </row>
    <row r="455" spans="1:7" s="22" customFormat="1" ht="15">
      <c r="A455" s="3"/>
      <c r="B455" s="27"/>
      <c r="C455" s="27"/>
      <c r="D455" s="26"/>
      <c r="E455" s="3"/>
      <c r="F455" s="3"/>
      <c r="G455" s="3"/>
    </row>
    <row r="456" spans="1:7" s="22" customFormat="1" ht="15">
      <c r="A456" s="3"/>
      <c r="B456" s="27"/>
      <c r="C456" s="27"/>
      <c r="D456" s="26"/>
      <c r="E456" s="3"/>
      <c r="F456" s="3"/>
      <c r="G456" s="3"/>
    </row>
    <row r="457" spans="1:7" s="22" customFormat="1" ht="15">
      <c r="A457" s="3"/>
      <c r="B457" s="27"/>
      <c r="C457" s="27"/>
      <c r="D457" s="26"/>
      <c r="E457" s="3"/>
      <c r="F457" s="3"/>
      <c r="G457" s="3"/>
    </row>
    <row r="458" spans="1:7" s="22" customFormat="1" ht="15">
      <c r="A458" s="3"/>
      <c r="B458" s="27"/>
      <c r="C458" s="27"/>
      <c r="D458" s="26"/>
      <c r="E458" s="3"/>
      <c r="F458" s="3"/>
      <c r="G458" s="3"/>
    </row>
    <row r="459" spans="1:7" s="22" customFormat="1" ht="15">
      <c r="A459" s="3"/>
      <c r="B459" s="27"/>
      <c r="C459" s="27"/>
      <c r="D459" s="26"/>
      <c r="E459" s="3"/>
      <c r="F459" s="3"/>
      <c r="G459" s="3"/>
    </row>
    <row r="460" spans="1:7" s="22" customFormat="1" ht="15">
      <c r="A460" s="3"/>
      <c r="B460" s="27"/>
      <c r="C460" s="27"/>
      <c r="D460" s="26"/>
      <c r="E460" s="3"/>
      <c r="F460" s="3"/>
      <c r="G460" s="3"/>
    </row>
    <row r="461" spans="1:7" s="22" customFormat="1" ht="15">
      <c r="A461" s="3"/>
      <c r="B461" s="27"/>
      <c r="C461" s="27"/>
      <c r="D461" s="26"/>
      <c r="E461" s="3"/>
      <c r="F461" s="3"/>
      <c r="G461" s="3"/>
    </row>
    <row r="462" spans="1:7" s="22" customFormat="1" ht="15">
      <c r="A462" s="3"/>
      <c r="B462" s="27"/>
      <c r="C462" s="27"/>
      <c r="D462" s="26"/>
      <c r="E462" s="3"/>
      <c r="F462" s="3"/>
      <c r="G462" s="3"/>
    </row>
    <row r="463" spans="1:7" s="22" customFormat="1" ht="15">
      <c r="A463" s="3"/>
      <c r="B463" s="27"/>
      <c r="C463" s="27"/>
      <c r="D463" s="26"/>
      <c r="E463" s="3"/>
      <c r="F463" s="3"/>
      <c r="G463" s="3"/>
    </row>
    <row r="464" spans="1:7" s="22" customFormat="1" ht="15">
      <c r="A464" s="3"/>
      <c r="B464" s="27"/>
      <c r="C464" s="27"/>
      <c r="D464" s="26"/>
      <c r="E464" s="3"/>
      <c r="F464" s="3"/>
      <c r="G464" s="3"/>
    </row>
    <row r="465" spans="1:7" s="22" customFormat="1" ht="15">
      <c r="A465" s="3"/>
      <c r="B465" s="27"/>
      <c r="C465" s="27"/>
      <c r="D465" s="26"/>
      <c r="E465" s="3"/>
      <c r="F465" s="3"/>
      <c r="G465" s="3"/>
    </row>
    <row r="466" spans="1:7" s="22" customFormat="1" ht="15">
      <c r="A466" s="3"/>
      <c r="B466" s="27"/>
      <c r="C466" s="27"/>
      <c r="D466" s="26"/>
      <c r="E466" s="3"/>
      <c r="F466" s="3"/>
      <c r="G466" s="3"/>
    </row>
    <row r="467" spans="1:7" s="22" customFormat="1" ht="15">
      <c r="A467" s="3"/>
      <c r="B467" s="27"/>
      <c r="C467" s="27"/>
      <c r="D467" s="26"/>
      <c r="E467" s="3"/>
      <c r="F467" s="3"/>
      <c r="G467" s="3"/>
    </row>
    <row r="468" spans="1:7" s="22" customFormat="1" ht="15">
      <c r="A468" s="3"/>
      <c r="B468" s="27"/>
      <c r="C468" s="27"/>
      <c r="D468" s="26"/>
      <c r="E468" s="3"/>
      <c r="F468" s="3"/>
      <c r="G468" s="3"/>
    </row>
    <row r="469" spans="1:7" s="22" customFormat="1" ht="15">
      <c r="A469" s="3"/>
      <c r="B469" s="27"/>
      <c r="C469" s="27"/>
      <c r="D469" s="26"/>
      <c r="E469" s="3"/>
      <c r="F469" s="3"/>
      <c r="G469" s="3"/>
    </row>
    <row r="470" spans="1:7" s="22" customFormat="1" ht="15">
      <c r="A470" s="3"/>
      <c r="B470" s="27"/>
      <c r="C470" s="27"/>
      <c r="D470" s="26"/>
      <c r="E470" s="3"/>
      <c r="F470" s="3"/>
      <c r="G470" s="3"/>
    </row>
    <row r="471" spans="1:7" s="22" customFormat="1" ht="15">
      <c r="A471" s="3"/>
      <c r="B471" s="27"/>
      <c r="C471" s="27"/>
      <c r="D471" s="26"/>
      <c r="E471" s="3"/>
      <c r="F471" s="3"/>
      <c r="G471" s="3"/>
    </row>
    <row r="472" spans="1:7" s="22" customFormat="1" ht="15">
      <c r="A472" s="3"/>
      <c r="B472" s="27"/>
      <c r="C472" s="27"/>
      <c r="D472" s="26"/>
      <c r="E472" s="3"/>
      <c r="F472" s="3"/>
      <c r="G472" s="3"/>
    </row>
    <row r="473" spans="1:7" s="22" customFormat="1" ht="15">
      <c r="A473" s="3"/>
      <c r="B473" s="27"/>
      <c r="C473" s="27"/>
      <c r="D473" s="26"/>
      <c r="E473" s="3"/>
      <c r="F473" s="3"/>
      <c r="G473" s="3"/>
    </row>
    <row r="474" spans="1:7" s="22" customFormat="1" ht="15">
      <c r="A474" s="3"/>
      <c r="B474" s="27"/>
      <c r="C474" s="27"/>
      <c r="D474" s="26"/>
      <c r="E474" s="3"/>
      <c r="F474" s="3"/>
      <c r="G474" s="3"/>
    </row>
    <row r="475" spans="1:7" s="22" customFormat="1" ht="15">
      <c r="A475" s="3"/>
      <c r="B475" s="27"/>
      <c r="C475" s="27"/>
      <c r="D475" s="26"/>
      <c r="E475" s="3"/>
      <c r="F475" s="3"/>
      <c r="G475" s="3"/>
    </row>
    <row r="476" spans="1:7" s="22" customFormat="1" ht="15">
      <c r="A476" s="3"/>
      <c r="B476" s="27"/>
      <c r="C476" s="27"/>
      <c r="D476" s="26"/>
      <c r="E476" s="3"/>
      <c r="F476" s="3"/>
      <c r="G476" s="3"/>
    </row>
    <row r="477" spans="1:7" s="22" customFormat="1" ht="15">
      <c r="A477" s="3"/>
      <c r="B477" s="27"/>
      <c r="C477" s="27"/>
      <c r="D477" s="26"/>
      <c r="E477" s="3"/>
      <c r="F477" s="3"/>
      <c r="G477" s="3"/>
    </row>
    <row r="478" spans="1:7" s="22" customFormat="1" ht="15">
      <c r="A478" s="3"/>
      <c r="B478" s="27"/>
      <c r="C478" s="27"/>
      <c r="D478" s="26"/>
      <c r="E478" s="3"/>
      <c r="F478" s="3"/>
      <c r="G478" s="3"/>
    </row>
    <row r="479" spans="1:7" s="22" customFormat="1" ht="15">
      <c r="A479" s="3"/>
      <c r="B479" s="27"/>
      <c r="C479" s="27"/>
      <c r="D479" s="26"/>
      <c r="E479" s="3"/>
      <c r="F479" s="3"/>
      <c r="G479" s="3"/>
    </row>
    <row r="480" spans="1:7" s="22" customFormat="1" ht="15">
      <c r="A480" s="3"/>
      <c r="B480" s="27"/>
      <c r="C480" s="27"/>
      <c r="D480" s="26"/>
      <c r="E480" s="3"/>
      <c r="F480" s="3"/>
      <c r="G480" s="3"/>
    </row>
    <row r="481" spans="1:7" s="22" customFormat="1" ht="15">
      <c r="A481" s="3"/>
      <c r="B481" s="27"/>
      <c r="C481" s="27"/>
      <c r="D481" s="26"/>
      <c r="E481" s="3"/>
      <c r="F481" s="3"/>
      <c r="G481" s="3"/>
    </row>
    <row r="482" spans="1:7" s="22" customFormat="1" ht="15">
      <c r="A482" s="3"/>
      <c r="B482" s="27"/>
      <c r="C482" s="27"/>
      <c r="D482" s="26"/>
      <c r="E482" s="3"/>
      <c r="F482" s="3"/>
      <c r="G482" s="3"/>
    </row>
    <row r="483" spans="1:7" s="22" customFormat="1" ht="15">
      <c r="A483" s="3"/>
      <c r="B483" s="27"/>
      <c r="C483" s="27"/>
      <c r="D483" s="26"/>
      <c r="E483" s="3"/>
      <c r="F483" s="3"/>
      <c r="G483" s="3"/>
    </row>
    <row r="484" spans="1:7" s="22" customFormat="1" ht="15">
      <c r="A484" s="3"/>
      <c r="B484" s="27"/>
      <c r="C484" s="27"/>
      <c r="D484" s="26"/>
      <c r="E484" s="3"/>
      <c r="F484" s="3"/>
      <c r="G484" s="3"/>
    </row>
    <row r="485" spans="1:7" s="22" customFormat="1" ht="15">
      <c r="A485" s="3"/>
      <c r="B485" s="27"/>
      <c r="C485" s="27"/>
      <c r="D485" s="26"/>
      <c r="E485" s="3"/>
      <c r="F485" s="3"/>
      <c r="G485" s="3"/>
    </row>
    <row r="486" spans="1:7" s="22" customFormat="1" ht="15">
      <c r="A486" s="3"/>
      <c r="B486" s="27"/>
      <c r="C486" s="27"/>
      <c r="D486" s="26"/>
      <c r="E486" s="3"/>
      <c r="F486" s="3"/>
      <c r="G486" s="3"/>
    </row>
    <row r="487" spans="1:7" s="22" customFormat="1" ht="15">
      <c r="A487" s="3"/>
      <c r="B487" s="27"/>
      <c r="C487" s="27"/>
      <c r="D487" s="26"/>
      <c r="E487" s="3"/>
      <c r="F487" s="3"/>
      <c r="G487" s="3"/>
    </row>
    <row r="488" spans="1:7" s="22" customFormat="1" ht="15">
      <c r="A488" s="3"/>
      <c r="B488" s="27"/>
      <c r="C488" s="27"/>
      <c r="D488" s="26"/>
      <c r="E488" s="3"/>
      <c r="F488" s="3"/>
      <c r="G488" s="3"/>
    </row>
    <row r="489" spans="1:7" s="22" customFormat="1" ht="15">
      <c r="A489" s="3"/>
      <c r="B489" s="27"/>
      <c r="C489" s="27"/>
      <c r="D489" s="26"/>
      <c r="E489" s="3"/>
      <c r="F489" s="3"/>
      <c r="G489" s="3"/>
    </row>
    <row r="490" spans="1:7" s="22" customFormat="1" ht="15">
      <c r="A490" s="3"/>
      <c r="B490" s="27"/>
      <c r="C490" s="27"/>
      <c r="D490" s="26"/>
      <c r="E490" s="3"/>
      <c r="F490" s="3"/>
      <c r="G490" s="3"/>
    </row>
    <row r="491" spans="1:7" s="22" customFormat="1" ht="15">
      <c r="A491" s="3"/>
      <c r="B491" s="27"/>
      <c r="C491" s="27"/>
      <c r="D491" s="26"/>
      <c r="E491" s="3"/>
      <c r="F491" s="3"/>
      <c r="G491" s="3"/>
    </row>
    <row r="492" spans="1:7" s="22" customFormat="1" ht="15">
      <c r="A492" s="3"/>
      <c r="B492" s="27"/>
      <c r="C492" s="27"/>
      <c r="D492" s="26"/>
      <c r="E492" s="3"/>
      <c r="F492" s="3"/>
      <c r="G492" s="3"/>
    </row>
    <row r="493" spans="1:7" s="22" customFormat="1" ht="15">
      <c r="A493" s="3"/>
      <c r="B493" s="27"/>
      <c r="C493" s="27"/>
      <c r="D493" s="26"/>
      <c r="E493" s="3"/>
      <c r="F493" s="3"/>
      <c r="G493" s="3"/>
    </row>
    <row r="494" spans="1:7" s="22" customFormat="1" ht="15">
      <c r="A494" s="3"/>
      <c r="B494" s="27"/>
      <c r="C494" s="27"/>
      <c r="D494" s="26"/>
      <c r="E494" s="3"/>
      <c r="F494" s="3"/>
      <c r="G494" s="3"/>
    </row>
  </sheetData>
  <sheetProtection/>
  <mergeCells count="13">
    <mergeCell ref="D10:E10"/>
    <mergeCell ref="A8:E8"/>
    <mergeCell ref="A9:E9"/>
    <mergeCell ref="A309:E309"/>
    <mergeCell ref="A7:E7"/>
    <mergeCell ref="A1:E1"/>
    <mergeCell ref="A2:E2"/>
    <mergeCell ref="A3:E3"/>
    <mergeCell ref="A4:E4"/>
    <mergeCell ref="A5:E5"/>
    <mergeCell ref="A10:A11"/>
    <mergeCell ref="B10:B11"/>
    <mergeCell ref="C10:C11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I685"/>
  <sheetViews>
    <sheetView tabSelected="1" zoomScale="85" zoomScaleNormal="85" zoomScalePageLayoutView="0" workbookViewId="0" topLeftCell="A383">
      <selection activeCell="G383" sqref="G1:I16384"/>
    </sheetView>
  </sheetViews>
  <sheetFormatPr defaultColWidth="9.125" defaultRowHeight="12.75"/>
  <cols>
    <col min="1" max="1" width="73.50390625" style="72" customWidth="1"/>
    <col min="2" max="2" width="5.125" style="72" customWidth="1"/>
    <col min="3" max="3" width="6.125" style="74" customWidth="1"/>
    <col min="4" max="4" width="15.375" style="74" customWidth="1"/>
    <col min="5" max="5" width="5.00390625" style="74" customWidth="1"/>
    <col min="6" max="6" width="13.125" style="71" customWidth="1"/>
    <col min="7" max="7" width="12.375" style="71" hidden="1" customWidth="1"/>
    <col min="8" max="8" width="13.375" style="71" hidden="1" customWidth="1"/>
    <col min="9" max="9" width="13.25390625" style="71" hidden="1" customWidth="1"/>
    <col min="10" max="16384" width="9.125" style="72" customWidth="1"/>
  </cols>
  <sheetData>
    <row r="1" spans="1:9" s="68" customFormat="1" ht="13.5" customHeight="1">
      <c r="A1" s="170" t="s">
        <v>792</v>
      </c>
      <c r="B1" s="170"/>
      <c r="C1" s="170"/>
      <c r="D1" s="170"/>
      <c r="E1" s="170"/>
      <c r="F1" s="170"/>
      <c r="G1" s="69"/>
      <c r="H1" s="69"/>
      <c r="I1" s="69"/>
    </row>
    <row r="2" spans="1:9" s="68" customFormat="1" ht="13.5" customHeight="1">
      <c r="A2" s="170" t="s">
        <v>789</v>
      </c>
      <c r="B2" s="170"/>
      <c r="C2" s="170"/>
      <c r="D2" s="170"/>
      <c r="E2" s="170"/>
      <c r="F2" s="170"/>
      <c r="G2" s="69"/>
      <c r="H2" s="69"/>
      <c r="I2" s="69"/>
    </row>
    <row r="3" spans="1:9" s="68" customFormat="1" ht="13.5" customHeight="1">
      <c r="A3" s="170" t="s">
        <v>775</v>
      </c>
      <c r="B3" s="170"/>
      <c r="C3" s="170"/>
      <c r="D3" s="170"/>
      <c r="E3" s="170"/>
      <c r="F3" s="170"/>
      <c r="G3" s="69"/>
      <c r="H3" s="69"/>
      <c r="I3" s="69"/>
    </row>
    <row r="4" spans="1:9" s="68" customFormat="1" ht="13.5" customHeight="1">
      <c r="A4" s="170" t="s">
        <v>776</v>
      </c>
      <c r="B4" s="170"/>
      <c r="C4" s="170"/>
      <c r="D4" s="170"/>
      <c r="E4" s="170"/>
      <c r="F4" s="170"/>
      <c r="G4" s="69"/>
      <c r="H4" s="69"/>
      <c r="I4" s="69"/>
    </row>
    <row r="5" spans="1:9" s="68" customFormat="1" ht="13.5" customHeight="1">
      <c r="A5" s="170" t="s">
        <v>793</v>
      </c>
      <c r="B5" s="170"/>
      <c r="C5" s="170"/>
      <c r="D5" s="170"/>
      <c r="E5" s="170"/>
      <c r="F5" s="170"/>
      <c r="G5" s="69"/>
      <c r="H5" s="69"/>
      <c r="I5" s="69"/>
    </row>
    <row r="7" spans="1:6" ht="15">
      <c r="A7" s="174" t="s">
        <v>462</v>
      </c>
      <c r="B7" s="174"/>
      <c r="C7" s="174"/>
      <c r="D7" s="174"/>
      <c r="E7" s="174"/>
      <c r="F7" s="174"/>
    </row>
    <row r="8" spans="1:6" ht="15">
      <c r="A8" s="174" t="s">
        <v>758</v>
      </c>
      <c r="B8" s="174"/>
      <c r="C8" s="174"/>
      <c r="D8" s="174"/>
      <c r="E8" s="174"/>
      <c r="F8" s="174"/>
    </row>
    <row r="9" spans="1:6" ht="15">
      <c r="A9" s="175" t="s">
        <v>463</v>
      </c>
      <c r="B9" s="175"/>
      <c r="C9" s="175"/>
      <c r="D9" s="175"/>
      <c r="E9" s="175"/>
      <c r="F9" s="175"/>
    </row>
    <row r="10" spans="5:6" ht="15">
      <c r="E10" s="173" t="s">
        <v>51</v>
      </c>
      <c r="F10" s="173"/>
    </row>
    <row r="11" spans="1:9" s="77" customFormat="1" ht="30.75">
      <c r="A11" s="64" t="s">
        <v>16</v>
      </c>
      <c r="B11" s="64" t="s">
        <v>110</v>
      </c>
      <c r="C11" s="64" t="s">
        <v>93</v>
      </c>
      <c r="D11" s="64" t="s">
        <v>94</v>
      </c>
      <c r="E11" s="64" t="s">
        <v>95</v>
      </c>
      <c r="F11" s="78" t="s">
        <v>3</v>
      </c>
      <c r="G11" s="178" t="s">
        <v>441</v>
      </c>
      <c r="H11" s="192"/>
      <c r="I11" s="179"/>
    </row>
    <row r="12" spans="1:9" s="77" customFormat="1" ht="30.75">
      <c r="A12" s="64">
        <v>1</v>
      </c>
      <c r="B12" s="64">
        <v>2</v>
      </c>
      <c r="C12" s="79">
        <v>3</v>
      </c>
      <c r="D12" s="64">
        <v>4</v>
      </c>
      <c r="E12" s="64">
        <v>5</v>
      </c>
      <c r="F12" s="80">
        <v>6</v>
      </c>
      <c r="G12" s="78" t="s">
        <v>442</v>
      </c>
      <c r="H12" s="78" t="s">
        <v>447</v>
      </c>
      <c r="I12" s="78" t="s">
        <v>444</v>
      </c>
    </row>
    <row r="13" spans="1:9" s="77" customFormat="1" ht="30.75">
      <c r="A13" s="130" t="s">
        <v>125</v>
      </c>
      <c r="B13" s="131">
        <v>706</v>
      </c>
      <c r="C13" s="70"/>
      <c r="D13" s="131"/>
      <c r="E13" s="70"/>
      <c r="F13" s="117">
        <f>F14+F72+F78+F98+F155+F201+F284+F298+F352+F363+F374</f>
        <v>84418.41100000001</v>
      </c>
      <c r="G13" s="117">
        <f>G14+G72+G78+G98+G155+G201+G284+G298+G352+G363+G374</f>
        <v>38403</v>
      </c>
      <c r="H13" s="117">
        <f>H14+H72+H78+H98+H155+H201+H284+H298+H352+H363+H374</f>
        <v>46015.41100000001</v>
      </c>
      <c r="I13" s="117">
        <f>I14+I72+I78+I98+I155+I201+I284+I298+I352+I363+I374</f>
        <v>0</v>
      </c>
    </row>
    <row r="14" spans="1:9" s="86" customFormat="1" ht="15">
      <c r="A14" s="81" t="s">
        <v>96</v>
      </c>
      <c r="B14" s="96">
        <v>706</v>
      </c>
      <c r="C14" s="82" t="s">
        <v>4</v>
      </c>
      <c r="D14" s="83"/>
      <c r="E14" s="82"/>
      <c r="F14" s="117">
        <f>F15+F22+F42+F47+F37</f>
        <v>275</v>
      </c>
      <c r="G14" s="117">
        <f>G15+G22+G42+G47+G37</f>
        <v>275</v>
      </c>
      <c r="H14" s="117">
        <f>H15+H22+H42+H47+H37</f>
        <v>0</v>
      </c>
      <c r="I14" s="117">
        <f>I15+I22+I42+I47+I37</f>
        <v>0</v>
      </c>
    </row>
    <row r="15" spans="1:9" s="86" customFormat="1" ht="46.5" hidden="1">
      <c r="A15" s="87" t="s">
        <v>171</v>
      </c>
      <c r="B15" s="96">
        <v>706</v>
      </c>
      <c r="C15" s="88" t="s">
        <v>119</v>
      </c>
      <c r="D15" s="83"/>
      <c r="E15" s="82"/>
      <c r="F15" s="119">
        <f>F18</f>
        <v>0</v>
      </c>
      <c r="G15" s="119">
        <f>G18</f>
        <v>0</v>
      </c>
      <c r="H15" s="119">
        <f>H18</f>
        <v>0</v>
      </c>
      <c r="I15" s="119">
        <f>I18</f>
        <v>0</v>
      </c>
    </row>
    <row r="16" spans="1:9" s="86" customFormat="1" ht="30.75" hidden="1">
      <c r="A16" s="87" t="s">
        <v>73</v>
      </c>
      <c r="B16" s="96">
        <v>706</v>
      </c>
      <c r="C16" s="88" t="s">
        <v>119</v>
      </c>
      <c r="D16" s="89" t="s">
        <v>277</v>
      </c>
      <c r="E16" s="82"/>
      <c r="F16" s="119">
        <f>F17</f>
        <v>0</v>
      </c>
      <c r="G16" s="119">
        <f aca="true" t="shared" si="0" ref="G16:I17">G17</f>
        <v>0</v>
      </c>
      <c r="H16" s="119">
        <f t="shared" si="0"/>
        <v>0</v>
      </c>
      <c r="I16" s="119">
        <f t="shared" si="0"/>
        <v>0</v>
      </c>
    </row>
    <row r="17" spans="1:9" s="86" customFormat="1" ht="30.75" hidden="1">
      <c r="A17" s="87" t="s">
        <v>278</v>
      </c>
      <c r="B17" s="96">
        <v>706</v>
      </c>
      <c r="C17" s="88" t="s">
        <v>119</v>
      </c>
      <c r="D17" s="89" t="s">
        <v>279</v>
      </c>
      <c r="E17" s="82"/>
      <c r="F17" s="119">
        <f>F18</f>
        <v>0</v>
      </c>
      <c r="G17" s="119">
        <f t="shared" si="0"/>
        <v>0</v>
      </c>
      <c r="H17" s="119">
        <f t="shared" si="0"/>
        <v>0</v>
      </c>
      <c r="I17" s="119">
        <f t="shared" si="0"/>
        <v>0</v>
      </c>
    </row>
    <row r="18" spans="1:9" s="86" customFormat="1" ht="15" hidden="1">
      <c r="A18" s="87" t="s">
        <v>172</v>
      </c>
      <c r="B18" s="96">
        <v>706</v>
      </c>
      <c r="C18" s="88" t="s">
        <v>119</v>
      </c>
      <c r="D18" s="89" t="s">
        <v>280</v>
      </c>
      <c r="E18" s="88"/>
      <c r="F18" s="119">
        <f>F19+F20+F21</f>
        <v>0</v>
      </c>
      <c r="G18" s="119">
        <f>G19+G20+G21</f>
        <v>0</v>
      </c>
      <c r="H18" s="119">
        <f>H19+H20+H21</f>
        <v>0</v>
      </c>
      <c r="I18" s="119">
        <f>I19+I20+I21</f>
        <v>0</v>
      </c>
    </row>
    <row r="19" spans="1:9" s="86" customFormat="1" ht="62.25" hidden="1">
      <c r="A19" s="87" t="s">
        <v>131</v>
      </c>
      <c r="B19" s="96">
        <v>706</v>
      </c>
      <c r="C19" s="88" t="s">
        <v>119</v>
      </c>
      <c r="D19" s="89" t="s">
        <v>280</v>
      </c>
      <c r="E19" s="88" t="s">
        <v>132</v>
      </c>
      <c r="F19" s="119"/>
      <c r="G19" s="78"/>
      <c r="H19" s="78"/>
      <c r="I19" s="78"/>
    </row>
    <row r="20" spans="1:9" s="86" customFormat="1" ht="30.75" hidden="1">
      <c r="A20" s="87" t="s">
        <v>173</v>
      </c>
      <c r="B20" s="96">
        <v>706</v>
      </c>
      <c r="C20" s="88" t="s">
        <v>119</v>
      </c>
      <c r="D20" s="89" t="s">
        <v>280</v>
      </c>
      <c r="E20" s="88" t="s">
        <v>133</v>
      </c>
      <c r="F20" s="119"/>
      <c r="G20" s="78"/>
      <c r="H20" s="78"/>
      <c r="I20" s="78"/>
    </row>
    <row r="21" spans="1:9" s="86" customFormat="1" ht="15" hidden="1">
      <c r="A21" s="87" t="s">
        <v>134</v>
      </c>
      <c r="B21" s="96">
        <v>706</v>
      </c>
      <c r="C21" s="88" t="s">
        <v>119</v>
      </c>
      <c r="D21" s="89" t="s">
        <v>280</v>
      </c>
      <c r="E21" s="88" t="s">
        <v>135</v>
      </c>
      <c r="F21" s="119"/>
      <c r="G21" s="84"/>
      <c r="H21" s="84"/>
      <c r="I21" s="78"/>
    </row>
    <row r="22" spans="1:9" ht="46.5" hidden="1">
      <c r="A22" s="87" t="s">
        <v>41</v>
      </c>
      <c r="B22" s="96">
        <v>706</v>
      </c>
      <c r="C22" s="88" t="s">
        <v>97</v>
      </c>
      <c r="D22" s="89"/>
      <c r="E22" s="88"/>
      <c r="F22" s="119">
        <f>F23+F29</f>
        <v>0</v>
      </c>
      <c r="G22" s="119">
        <f>G23+G29</f>
        <v>0</v>
      </c>
      <c r="H22" s="119">
        <f>H23+H29</f>
        <v>0</v>
      </c>
      <c r="I22" s="119">
        <f>I23+I29</f>
        <v>0</v>
      </c>
    </row>
    <row r="23" spans="1:9" ht="62.25" hidden="1">
      <c r="A23" s="87" t="s">
        <v>70</v>
      </c>
      <c r="B23" s="96">
        <v>706</v>
      </c>
      <c r="C23" s="88" t="s">
        <v>97</v>
      </c>
      <c r="D23" s="89" t="s">
        <v>259</v>
      </c>
      <c r="E23" s="88"/>
      <c r="F23" s="119">
        <f>F24</f>
        <v>0</v>
      </c>
      <c r="G23" s="119">
        <f aca="true" t="shared" si="1" ref="G23:I24">G24</f>
        <v>0</v>
      </c>
      <c r="H23" s="119">
        <f t="shared" si="1"/>
        <v>0</v>
      </c>
      <c r="I23" s="119">
        <f t="shared" si="1"/>
        <v>0</v>
      </c>
    </row>
    <row r="24" spans="1:9" ht="62.25" hidden="1">
      <c r="A24" s="87" t="s">
        <v>346</v>
      </c>
      <c r="B24" s="96">
        <v>706</v>
      </c>
      <c r="C24" s="88" t="s">
        <v>97</v>
      </c>
      <c r="D24" s="89" t="s">
        <v>260</v>
      </c>
      <c r="E24" s="88"/>
      <c r="F24" s="119">
        <f>F25</f>
        <v>0</v>
      </c>
      <c r="G24" s="119">
        <f t="shared" si="1"/>
        <v>0</v>
      </c>
      <c r="H24" s="119">
        <f t="shared" si="1"/>
        <v>0</v>
      </c>
      <c r="I24" s="119">
        <f t="shared" si="1"/>
        <v>0</v>
      </c>
    </row>
    <row r="25" spans="1:9" ht="15" hidden="1">
      <c r="A25" s="87" t="s">
        <v>172</v>
      </c>
      <c r="B25" s="96">
        <v>706</v>
      </c>
      <c r="C25" s="88" t="s">
        <v>97</v>
      </c>
      <c r="D25" s="89" t="s">
        <v>261</v>
      </c>
      <c r="E25" s="88"/>
      <c r="F25" s="119">
        <f>F26+F27+F28</f>
        <v>0</v>
      </c>
      <c r="G25" s="119">
        <f>G26+G27+G28</f>
        <v>0</v>
      </c>
      <c r="H25" s="119">
        <f>H26+H27+H28</f>
        <v>0</v>
      </c>
      <c r="I25" s="119">
        <f>I26+I27+I28</f>
        <v>0</v>
      </c>
    </row>
    <row r="26" spans="1:9" ht="62.25" hidden="1">
      <c r="A26" s="87" t="s">
        <v>131</v>
      </c>
      <c r="B26" s="96">
        <v>706</v>
      </c>
      <c r="C26" s="88" t="s">
        <v>97</v>
      </c>
      <c r="D26" s="89" t="s">
        <v>261</v>
      </c>
      <c r="E26" s="88" t="s">
        <v>132</v>
      </c>
      <c r="F26" s="119"/>
      <c r="G26" s="78"/>
      <c r="H26" s="78"/>
      <c r="I26" s="78"/>
    </row>
    <row r="27" spans="1:9" ht="30.75" hidden="1">
      <c r="A27" s="87" t="s">
        <v>173</v>
      </c>
      <c r="B27" s="96">
        <v>706</v>
      </c>
      <c r="C27" s="88" t="s">
        <v>97</v>
      </c>
      <c r="D27" s="89" t="s">
        <v>261</v>
      </c>
      <c r="E27" s="88" t="s">
        <v>133</v>
      </c>
      <c r="F27" s="119"/>
      <c r="G27" s="78"/>
      <c r="H27" s="78"/>
      <c r="I27" s="78"/>
    </row>
    <row r="28" spans="1:9" ht="15" hidden="1">
      <c r="A28" s="87" t="s">
        <v>134</v>
      </c>
      <c r="B28" s="96">
        <v>706</v>
      </c>
      <c r="C28" s="88" t="s">
        <v>97</v>
      </c>
      <c r="D28" s="89" t="s">
        <v>261</v>
      </c>
      <c r="E28" s="88" t="s">
        <v>135</v>
      </c>
      <c r="F28" s="119"/>
      <c r="G28" s="78"/>
      <c r="H28" s="78"/>
      <c r="I28" s="78"/>
    </row>
    <row r="29" spans="1:9" ht="30.75" hidden="1">
      <c r="A29" s="87" t="s">
        <v>73</v>
      </c>
      <c r="B29" s="96">
        <v>706</v>
      </c>
      <c r="C29" s="88" t="s">
        <v>97</v>
      </c>
      <c r="D29" s="89" t="s">
        <v>277</v>
      </c>
      <c r="E29" s="88"/>
      <c r="F29" s="119">
        <f>F30</f>
        <v>0</v>
      </c>
      <c r="G29" s="119">
        <f>G30</f>
        <v>0</v>
      </c>
      <c r="H29" s="119">
        <f>H30</f>
        <v>0</v>
      </c>
      <c r="I29" s="119">
        <f>I30</f>
        <v>0</v>
      </c>
    </row>
    <row r="30" spans="1:9" ht="46.5" hidden="1">
      <c r="A30" s="87" t="s">
        <v>281</v>
      </c>
      <c r="B30" s="96">
        <v>706</v>
      </c>
      <c r="C30" s="88" t="s">
        <v>97</v>
      </c>
      <c r="D30" s="89" t="s">
        <v>282</v>
      </c>
      <c r="E30" s="88"/>
      <c r="F30" s="119">
        <f>F31+F35</f>
        <v>0</v>
      </c>
      <c r="G30" s="119">
        <f>G31+G35</f>
        <v>0</v>
      </c>
      <c r="H30" s="119">
        <f>H31+H35</f>
        <v>0</v>
      </c>
      <c r="I30" s="119">
        <f>I31+I35</f>
        <v>0</v>
      </c>
    </row>
    <row r="31" spans="1:9" ht="15" hidden="1">
      <c r="A31" s="87" t="s">
        <v>172</v>
      </c>
      <c r="B31" s="96">
        <v>706</v>
      </c>
      <c r="C31" s="88" t="s">
        <v>97</v>
      </c>
      <c r="D31" s="89" t="s">
        <v>283</v>
      </c>
      <c r="E31" s="88"/>
      <c r="F31" s="119">
        <f>F32+F33+F34</f>
        <v>0</v>
      </c>
      <c r="G31" s="119">
        <f>G32+G33+G34</f>
        <v>0</v>
      </c>
      <c r="H31" s="119">
        <f>H32+H33+H34</f>
        <v>0</v>
      </c>
      <c r="I31" s="119">
        <f>I32+I33+I34</f>
        <v>0</v>
      </c>
    </row>
    <row r="32" spans="1:9" ht="62.25" hidden="1">
      <c r="A32" s="87" t="s">
        <v>131</v>
      </c>
      <c r="B32" s="96">
        <v>706</v>
      </c>
      <c r="C32" s="88" t="s">
        <v>97</v>
      </c>
      <c r="D32" s="89" t="s">
        <v>283</v>
      </c>
      <c r="E32" s="88" t="s">
        <v>132</v>
      </c>
      <c r="F32" s="119"/>
      <c r="G32" s="78"/>
      <c r="H32" s="78"/>
      <c r="I32" s="78"/>
    </row>
    <row r="33" spans="1:9" ht="30.75" hidden="1">
      <c r="A33" s="87" t="s">
        <v>173</v>
      </c>
      <c r="B33" s="96">
        <v>706</v>
      </c>
      <c r="C33" s="88" t="s">
        <v>97</v>
      </c>
      <c r="D33" s="89" t="s">
        <v>283</v>
      </c>
      <c r="E33" s="88" t="s">
        <v>133</v>
      </c>
      <c r="F33" s="119"/>
      <c r="G33" s="78"/>
      <c r="H33" s="78"/>
      <c r="I33" s="78"/>
    </row>
    <row r="34" spans="1:9" ht="15" hidden="1">
      <c r="A34" s="87" t="s">
        <v>134</v>
      </c>
      <c r="B34" s="96">
        <v>706</v>
      </c>
      <c r="C34" s="88" t="s">
        <v>97</v>
      </c>
      <c r="D34" s="89" t="s">
        <v>283</v>
      </c>
      <c r="E34" s="88" t="s">
        <v>135</v>
      </c>
      <c r="F34" s="119"/>
      <c r="G34" s="78"/>
      <c r="H34" s="78"/>
      <c r="I34" s="78"/>
    </row>
    <row r="35" spans="1:9" ht="30.75" hidden="1">
      <c r="A35" s="87" t="s">
        <v>120</v>
      </c>
      <c r="B35" s="96">
        <v>706</v>
      </c>
      <c r="C35" s="88" t="s">
        <v>97</v>
      </c>
      <c r="D35" s="89" t="s">
        <v>284</v>
      </c>
      <c r="E35" s="88"/>
      <c r="F35" s="119">
        <f>F36</f>
        <v>0</v>
      </c>
      <c r="G35" s="119">
        <f>G36</f>
        <v>0</v>
      </c>
      <c r="H35" s="119">
        <f>H36</f>
        <v>0</v>
      </c>
      <c r="I35" s="119">
        <f>I36</f>
        <v>0</v>
      </c>
    </row>
    <row r="36" spans="1:9" ht="62.25" hidden="1">
      <c r="A36" s="87" t="s">
        <v>131</v>
      </c>
      <c r="B36" s="96">
        <v>706</v>
      </c>
      <c r="C36" s="88" t="s">
        <v>97</v>
      </c>
      <c r="D36" s="89" t="s">
        <v>284</v>
      </c>
      <c r="E36" s="88" t="s">
        <v>132</v>
      </c>
      <c r="F36" s="119"/>
      <c r="G36" s="78"/>
      <c r="H36" s="78"/>
      <c r="I36" s="78"/>
    </row>
    <row r="37" spans="1:9" ht="15" hidden="1">
      <c r="A37" s="87" t="s">
        <v>175</v>
      </c>
      <c r="B37" s="96">
        <v>706</v>
      </c>
      <c r="C37" s="88" t="s">
        <v>170</v>
      </c>
      <c r="D37" s="89"/>
      <c r="E37" s="88"/>
      <c r="F37" s="119">
        <f>F38</f>
        <v>0</v>
      </c>
      <c r="G37" s="119">
        <f aca="true" t="shared" si="2" ref="G37:I40">G38</f>
        <v>0</v>
      </c>
      <c r="H37" s="119">
        <f t="shared" si="2"/>
        <v>0</v>
      </c>
      <c r="I37" s="119">
        <f t="shared" si="2"/>
        <v>0</v>
      </c>
    </row>
    <row r="38" spans="1:9" ht="30.75" hidden="1">
      <c r="A38" s="87" t="s">
        <v>73</v>
      </c>
      <c r="B38" s="96">
        <v>706</v>
      </c>
      <c r="C38" s="88" t="s">
        <v>170</v>
      </c>
      <c r="D38" s="89" t="s">
        <v>277</v>
      </c>
      <c r="E38" s="88"/>
      <c r="F38" s="119">
        <f>F39</f>
        <v>0</v>
      </c>
      <c r="G38" s="119">
        <f t="shared" si="2"/>
        <v>0</v>
      </c>
      <c r="H38" s="119">
        <f t="shared" si="2"/>
        <v>0</v>
      </c>
      <c r="I38" s="119">
        <f t="shared" si="2"/>
        <v>0</v>
      </c>
    </row>
    <row r="39" spans="1:9" ht="30.75" hidden="1">
      <c r="A39" s="87" t="s">
        <v>291</v>
      </c>
      <c r="B39" s="96">
        <v>706</v>
      </c>
      <c r="C39" s="88" t="s">
        <v>170</v>
      </c>
      <c r="D39" s="89" t="s">
        <v>292</v>
      </c>
      <c r="E39" s="88"/>
      <c r="F39" s="119">
        <f>F40</f>
        <v>0</v>
      </c>
      <c r="G39" s="119">
        <f t="shared" si="2"/>
        <v>0</v>
      </c>
      <c r="H39" s="119">
        <f t="shared" si="2"/>
        <v>0</v>
      </c>
      <c r="I39" s="119">
        <f t="shared" si="2"/>
        <v>0</v>
      </c>
    </row>
    <row r="40" spans="1:9" ht="15" hidden="1">
      <c r="A40" s="87" t="s">
        <v>176</v>
      </c>
      <c r="B40" s="96">
        <v>706</v>
      </c>
      <c r="C40" s="88" t="s">
        <v>170</v>
      </c>
      <c r="D40" s="89" t="s">
        <v>293</v>
      </c>
      <c r="E40" s="88"/>
      <c r="F40" s="119">
        <f>F41</f>
        <v>0</v>
      </c>
      <c r="G40" s="119">
        <f t="shared" si="2"/>
        <v>0</v>
      </c>
      <c r="H40" s="119">
        <f t="shared" si="2"/>
        <v>0</v>
      </c>
      <c r="I40" s="119">
        <f t="shared" si="2"/>
        <v>0</v>
      </c>
    </row>
    <row r="41" spans="1:9" ht="30.75" hidden="1">
      <c r="A41" s="87" t="s">
        <v>173</v>
      </c>
      <c r="B41" s="96">
        <v>706</v>
      </c>
      <c r="C41" s="88" t="s">
        <v>170</v>
      </c>
      <c r="D41" s="89" t="s">
        <v>293</v>
      </c>
      <c r="E41" s="88" t="s">
        <v>133</v>
      </c>
      <c r="F41" s="119"/>
      <c r="G41" s="78"/>
      <c r="H41" s="78"/>
      <c r="I41" s="78"/>
    </row>
    <row r="42" spans="1:9" ht="15" hidden="1">
      <c r="A42" s="87" t="s">
        <v>14</v>
      </c>
      <c r="B42" s="96">
        <v>706</v>
      </c>
      <c r="C42" s="88" t="s">
        <v>75</v>
      </c>
      <c r="D42" s="89"/>
      <c r="E42" s="88"/>
      <c r="F42" s="119">
        <f>F43</f>
        <v>0</v>
      </c>
      <c r="G42" s="119">
        <f aca="true" t="shared" si="3" ref="G42:I45">G43</f>
        <v>0</v>
      </c>
      <c r="H42" s="119">
        <f t="shared" si="3"/>
        <v>0</v>
      </c>
      <c r="I42" s="119">
        <f t="shared" si="3"/>
        <v>0</v>
      </c>
    </row>
    <row r="43" spans="1:9" ht="46.5" hidden="1">
      <c r="A43" s="87" t="s">
        <v>321</v>
      </c>
      <c r="B43" s="96">
        <v>706</v>
      </c>
      <c r="C43" s="88" t="s">
        <v>75</v>
      </c>
      <c r="D43" s="89" t="s">
        <v>322</v>
      </c>
      <c r="E43" s="88"/>
      <c r="F43" s="119">
        <f>F44</f>
        <v>0</v>
      </c>
      <c r="G43" s="119">
        <f t="shared" si="3"/>
        <v>0</v>
      </c>
      <c r="H43" s="119">
        <f t="shared" si="3"/>
        <v>0</v>
      </c>
      <c r="I43" s="119">
        <f t="shared" si="3"/>
        <v>0</v>
      </c>
    </row>
    <row r="44" spans="1:9" ht="46.5" hidden="1">
      <c r="A44" s="87" t="s">
        <v>350</v>
      </c>
      <c r="B44" s="96">
        <v>706</v>
      </c>
      <c r="C44" s="88" t="s">
        <v>75</v>
      </c>
      <c r="D44" s="89" t="s">
        <v>323</v>
      </c>
      <c r="E44" s="88"/>
      <c r="F44" s="119">
        <f>F45</f>
        <v>0</v>
      </c>
      <c r="G44" s="119">
        <f t="shared" si="3"/>
        <v>0</v>
      </c>
      <c r="H44" s="119">
        <f t="shared" si="3"/>
        <v>0</v>
      </c>
      <c r="I44" s="119">
        <f t="shared" si="3"/>
        <v>0</v>
      </c>
    </row>
    <row r="45" spans="1:9" ht="15" hidden="1">
      <c r="A45" s="87" t="s">
        <v>88</v>
      </c>
      <c r="B45" s="96">
        <v>706</v>
      </c>
      <c r="C45" s="88" t="s">
        <v>75</v>
      </c>
      <c r="D45" s="89" t="s">
        <v>324</v>
      </c>
      <c r="E45" s="88"/>
      <c r="F45" s="119">
        <f>F46</f>
        <v>0</v>
      </c>
      <c r="G45" s="119">
        <f t="shared" si="3"/>
        <v>0</v>
      </c>
      <c r="H45" s="119">
        <f t="shared" si="3"/>
        <v>0</v>
      </c>
      <c r="I45" s="119">
        <f t="shared" si="3"/>
        <v>0</v>
      </c>
    </row>
    <row r="46" spans="1:9" ht="15" hidden="1">
      <c r="A46" s="87" t="s">
        <v>134</v>
      </c>
      <c r="B46" s="96">
        <v>706</v>
      </c>
      <c r="C46" s="88" t="s">
        <v>75</v>
      </c>
      <c r="D46" s="89" t="s">
        <v>324</v>
      </c>
      <c r="E46" s="88" t="s">
        <v>135</v>
      </c>
      <c r="F46" s="119"/>
      <c r="G46" s="78"/>
      <c r="H46" s="78"/>
      <c r="I46" s="78"/>
    </row>
    <row r="47" spans="1:9" ht="15">
      <c r="A47" s="87" t="s">
        <v>26</v>
      </c>
      <c r="B47" s="96">
        <v>706</v>
      </c>
      <c r="C47" s="88" t="s">
        <v>76</v>
      </c>
      <c r="D47" s="89"/>
      <c r="E47" s="88"/>
      <c r="F47" s="119">
        <f>F48+F65+F54</f>
        <v>275</v>
      </c>
      <c r="G47" s="119">
        <f>G48+G65+G54</f>
        <v>275</v>
      </c>
      <c r="H47" s="119">
        <f>H48+H65+H54</f>
        <v>0</v>
      </c>
      <c r="I47" s="119">
        <f>I48+I65+I54</f>
        <v>0</v>
      </c>
    </row>
    <row r="48" spans="1:9" ht="46.5" hidden="1">
      <c r="A48" s="87" t="s">
        <v>29</v>
      </c>
      <c r="B48" s="96">
        <v>706</v>
      </c>
      <c r="C48" s="88" t="s">
        <v>76</v>
      </c>
      <c r="D48" s="89" t="s">
        <v>234</v>
      </c>
      <c r="E48" s="88"/>
      <c r="F48" s="119">
        <f>F49</f>
        <v>0</v>
      </c>
      <c r="G48" s="119">
        <f aca="true" t="shared" si="4" ref="G48:I49">G49</f>
        <v>0</v>
      </c>
      <c r="H48" s="119">
        <f t="shared" si="4"/>
        <v>0</v>
      </c>
      <c r="I48" s="119">
        <f t="shared" si="4"/>
        <v>0</v>
      </c>
    </row>
    <row r="49" spans="1:9" ht="30.75" hidden="1">
      <c r="A49" s="87" t="s">
        <v>238</v>
      </c>
      <c r="B49" s="96">
        <v>706</v>
      </c>
      <c r="C49" s="88" t="s">
        <v>76</v>
      </c>
      <c r="D49" s="89" t="s">
        <v>437</v>
      </c>
      <c r="E49" s="88"/>
      <c r="F49" s="119">
        <f>F50</f>
        <v>0</v>
      </c>
      <c r="G49" s="119">
        <f t="shared" si="4"/>
        <v>0</v>
      </c>
      <c r="H49" s="119">
        <f t="shared" si="4"/>
        <v>0</v>
      </c>
      <c r="I49" s="119">
        <f t="shared" si="4"/>
        <v>0</v>
      </c>
    </row>
    <row r="50" spans="1:9" ht="15" hidden="1">
      <c r="A50" s="87" t="s">
        <v>178</v>
      </c>
      <c r="B50" s="96">
        <v>706</v>
      </c>
      <c r="C50" s="88" t="s">
        <v>76</v>
      </c>
      <c r="D50" s="89" t="s">
        <v>438</v>
      </c>
      <c r="E50" s="88"/>
      <c r="F50" s="119">
        <f>F51+F52+F53</f>
        <v>0</v>
      </c>
      <c r="G50" s="119">
        <f>G51+G52+G53</f>
        <v>0</v>
      </c>
      <c r="H50" s="119">
        <f>H51+H52+H53</f>
        <v>0</v>
      </c>
      <c r="I50" s="119">
        <f>I51+I52+I53</f>
        <v>0</v>
      </c>
    </row>
    <row r="51" spans="1:9" ht="62.25" hidden="1">
      <c r="A51" s="87" t="s">
        <v>131</v>
      </c>
      <c r="B51" s="96">
        <v>706</v>
      </c>
      <c r="C51" s="88" t="s">
        <v>76</v>
      </c>
      <c r="D51" s="89" t="s">
        <v>438</v>
      </c>
      <c r="E51" s="88" t="s">
        <v>132</v>
      </c>
      <c r="F51" s="119"/>
      <c r="G51" s="78"/>
      <c r="H51" s="78"/>
      <c r="I51" s="78"/>
    </row>
    <row r="52" spans="1:9" ht="30.75" hidden="1">
      <c r="A52" s="87" t="s">
        <v>173</v>
      </c>
      <c r="B52" s="96">
        <v>706</v>
      </c>
      <c r="C52" s="88" t="s">
        <v>76</v>
      </c>
      <c r="D52" s="89" t="s">
        <v>438</v>
      </c>
      <c r="E52" s="88" t="s">
        <v>133</v>
      </c>
      <c r="F52" s="119"/>
      <c r="G52" s="78"/>
      <c r="H52" s="78"/>
      <c r="I52" s="78"/>
    </row>
    <row r="53" spans="1:9" ht="15" hidden="1">
      <c r="A53" s="87" t="s">
        <v>134</v>
      </c>
      <c r="B53" s="96">
        <v>706</v>
      </c>
      <c r="C53" s="88" t="s">
        <v>76</v>
      </c>
      <c r="D53" s="89" t="s">
        <v>438</v>
      </c>
      <c r="E53" s="88" t="s">
        <v>135</v>
      </c>
      <c r="F53" s="119"/>
      <c r="G53" s="78"/>
      <c r="H53" s="78"/>
      <c r="I53" s="78"/>
    </row>
    <row r="54" spans="1:9" ht="30.75">
      <c r="A54" s="87" t="s">
        <v>73</v>
      </c>
      <c r="B54" s="96">
        <v>706</v>
      </c>
      <c r="C54" s="88" t="s">
        <v>76</v>
      </c>
      <c r="D54" s="89" t="s">
        <v>277</v>
      </c>
      <c r="E54" s="88"/>
      <c r="F54" s="119">
        <f>F55</f>
        <v>0</v>
      </c>
      <c r="G54" s="119">
        <f>G55</f>
        <v>0</v>
      </c>
      <c r="H54" s="119">
        <f>H55</f>
        <v>0</v>
      </c>
      <c r="I54" s="119">
        <f>I55</f>
        <v>0</v>
      </c>
    </row>
    <row r="55" spans="1:9" ht="46.5">
      <c r="A55" s="87" t="s">
        <v>285</v>
      </c>
      <c r="B55" s="96">
        <v>706</v>
      </c>
      <c r="C55" s="88" t="s">
        <v>76</v>
      </c>
      <c r="D55" s="89" t="s">
        <v>286</v>
      </c>
      <c r="E55" s="88"/>
      <c r="F55" s="119">
        <f>F56+F59+F62</f>
        <v>0</v>
      </c>
      <c r="G55" s="119">
        <f>G56+G59+G62</f>
        <v>0</v>
      </c>
      <c r="H55" s="119">
        <f>H56+H59+H62</f>
        <v>0</v>
      </c>
      <c r="I55" s="119">
        <f>I56+I59+I62</f>
        <v>0</v>
      </c>
    </row>
    <row r="56" spans="1:9" ht="30.75" hidden="1">
      <c r="A56" s="87" t="s">
        <v>177</v>
      </c>
      <c r="B56" s="96">
        <v>706</v>
      </c>
      <c r="C56" s="88" t="s">
        <v>76</v>
      </c>
      <c r="D56" s="89" t="s">
        <v>290</v>
      </c>
      <c r="E56" s="88"/>
      <c r="F56" s="119">
        <f>F57+F58</f>
        <v>0</v>
      </c>
      <c r="G56" s="119">
        <f>G57+G58</f>
        <v>0</v>
      </c>
      <c r="H56" s="119">
        <f>H57+H58</f>
        <v>0</v>
      </c>
      <c r="I56" s="119">
        <f>I57+I58</f>
        <v>0</v>
      </c>
    </row>
    <row r="57" spans="1:9" ht="62.25" hidden="1">
      <c r="A57" s="87" t="s">
        <v>131</v>
      </c>
      <c r="B57" s="96">
        <v>706</v>
      </c>
      <c r="C57" s="88" t="s">
        <v>76</v>
      </c>
      <c r="D57" s="89" t="s">
        <v>290</v>
      </c>
      <c r="E57" s="88" t="s">
        <v>132</v>
      </c>
      <c r="F57" s="119"/>
      <c r="G57" s="78"/>
      <c r="H57" s="78"/>
      <c r="I57" s="78"/>
    </row>
    <row r="58" spans="1:9" ht="30.75" hidden="1">
      <c r="A58" s="87" t="s">
        <v>173</v>
      </c>
      <c r="B58" s="96">
        <v>706</v>
      </c>
      <c r="C58" s="88" t="s">
        <v>76</v>
      </c>
      <c r="D58" s="89" t="s">
        <v>290</v>
      </c>
      <c r="E58" s="88" t="s">
        <v>133</v>
      </c>
      <c r="F58" s="119"/>
      <c r="G58" s="78"/>
      <c r="H58" s="78"/>
      <c r="I58" s="78"/>
    </row>
    <row r="59" spans="1:9" ht="46.5">
      <c r="A59" s="87" t="s">
        <v>179</v>
      </c>
      <c r="B59" s="96">
        <v>706</v>
      </c>
      <c r="C59" s="88" t="s">
        <v>76</v>
      </c>
      <c r="D59" s="89" t="s">
        <v>288</v>
      </c>
      <c r="E59" s="88"/>
      <c r="F59" s="119">
        <f>F60+F61</f>
        <v>0</v>
      </c>
      <c r="G59" s="119">
        <f>G60+G61</f>
        <v>0</v>
      </c>
      <c r="H59" s="119">
        <f>H60+H61</f>
        <v>0</v>
      </c>
      <c r="I59" s="119">
        <f>I60+I61</f>
        <v>0</v>
      </c>
    </row>
    <row r="60" spans="1:9" ht="62.25">
      <c r="A60" s="87" t="s">
        <v>131</v>
      </c>
      <c r="B60" s="96">
        <v>706</v>
      </c>
      <c r="C60" s="88" t="s">
        <v>76</v>
      </c>
      <c r="D60" s="89" t="s">
        <v>288</v>
      </c>
      <c r="E60" s="88" t="s">
        <v>132</v>
      </c>
      <c r="F60" s="119">
        <v>-4</v>
      </c>
      <c r="G60" s="78"/>
      <c r="H60" s="78"/>
      <c r="I60" s="78">
        <v>-4</v>
      </c>
    </row>
    <row r="61" spans="1:9" ht="30.75">
      <c r="A61" s="87" t="s">
        <v>173</v>
      </c>
      <c r="B61" s="96">
        <v>706</v>
      </c>
      <c r="C61" s="88" t="s">
        <v>76</v>
      </c>
      <c r="D61" s="89" t="s">
        <v>288</v>
      </c>
      <c r="E61" s="88" t="s">
        <v>133</v>
      </c>
      <c r="F61" s="119">
        <v>4</v>
      </c>
      <c r="G61" s="119"/>
      <c r="H61" s="119"/>
      <c r="I61" s="119">
        <v>4</v>
      </c>
    </row>
    <row r="62" spans="1:9" ht="30.75" hidden="1">
      <c r="A62" s="87" t="s">
        <v>180</v>
      </c>
      <c r="B62" s="96">
        <v>706</v>
      </c>
      <c r="C62" s="88" t="s">
        <v>76</v>
      </c>
      <c r="D62" s="89" t="s">
        <v>289</v>
      </c>
      <c r="E62" s="88"/>
      <c r="F62" s="119">
        <f>F63+F64</f>
        <v>0</v>
      </c>
      <c r="G62" s="119">
        <f>G63+G64</f>
        <v>0</v>
      </c>
      <c r="H62" s="119">
        <f>H63+H64</f>
        <v>0</v>
      </c>
      <c r="I62" s="119">
        <f>I63+I64</f>
        <v>0</v>
      </c>
    </row>
    <row r="63" spans="1:9" ht="62.25" hidden="1">
      <c r="A63" s="87" t="s">
        <v>131</v>
      </c>
      <c r="B63" s="96">
        <v>706</v>
      </c>
      <c r="C63" s="88" t="s">
        <v>76</v>
      </c>
      <c r="D63" s="89" t="s">
        <v>289</v>
      </c>
      <c r="E63" s="88" t="s">
        <v>132</v>
      </c>
      <c r="F63" s="119"/>
      <c r="G63" s="78"/>
      <c r="H63" s="78"/>
      <c r="I63" s="78"/>
    </row>
    <row r="64" spans="1:9" ht="15" customHeight="1" hidden="1">
      <c r="A64" s="87" t="s">
        <v>173</v>
      </c>
      <c r="B64" s="96">
        <v>706</v>
      </c>
      <c r="C64" s="88" t="s">
        <v>76</v>
      </c>
      <c r="D64" s="89" t="s">
        <v>289</v>
      </c>
      <c r="E64" s="88" t="s">
        <v>133</v>
      </c>
      <c r="F64" s="119"/>
      <c r="G64" s="78"/>
      <c r="H64" s="78"/>
      <c r="I64" s="78"/>
    </row>
    <row r="65" spans="1:9" ht="62.25">
      <c r="A65" s="87" t="s">
        <v>294</v>
      </c>
      <c r="B65" s="96">
        <v>706</v>
      </c>
      <c r="C65" s="88" t="s">
        <v>76</v>
      </c>
      <c r="D65" s="89" t="s">
        <v>295</v>
      </c>
      <c r="E65" s="88"/>
      <c r="F65" s="119">
        <f>F66</f>
        <v>275</v>
      </c>
      <c r="G65" s="119">
        <f>G66</f>
        <v>275</v>
      </c>
      <c r="H65" s="119">
        <f>H66</f>
        <v>0</v>
      </c>
      <c r="I65" s="119">
        <f>I66</f>
        <v>0</v>
      </c>
    </row>
    <row r="66" spans="1:9" ht="30.75">
      <c r="A66" s="87" t="s">
        <v>335</v>
      </c>
      <c r="B66" s="96">
        <v>706</v>
      </c>
      <c r="C66" s="88" t="s">
        <v>76</v>
      </c>
      <c r="D66" s="89" t="s">
        <v>336</v>
      </c>
      <c r="E66" s="88"/>
      <c r="F66" s="119">
        <f>F67+F69</f>
        <v>275</v>
      </c>
      <c r="G66" s="119">
        <f>G67+G69</f>
        <v>275</v>
      </c>
      <c r="H66" s="119">
        <f>H67+H69</f>
        <v>0</v>
      </c>
      <c r="I66" s="119">
        <f>I67+I69</f>
        <v>0</v>
      </c>
    </row>
    <row r="67" spans="1:9" ht="30.75">
      <c r="A67" s="87" t="s">
        <v>181</v>
      </c>
      <c r="B67" s="96">
        <v>706</v>
      </c>
      <c r="C67" s="88" t="s">
        <v>76</v>
      </c>
      <c r="D67" s="89" t="s">
        <v>339</v>
      </c>
      <c r="E67" s="88"/>
      <c r="F67" s="119">
        <f>F68</f>
        <v>0</v>
      </c>
      <c r="G67" s="119">
        <f>G68</f>
        <v>0</v>
      </c>
      <c r="H67" s="119">
        <f>H68</f>
        <v>0</v>
      </c>
      <c r="I67" s="119">
        <f>I68</f>
        <v>0</v>
      </c>
    </row>
    <row r="68" spans="1:9" ht="30.75" hidden="1">
      <c r="A68" s="87" t="s">
        <v>173</v>
      </c>
      <c r="B68" s="96">
        <v>706</v>
      </c>
      <c r="C68" s="88" t="s">
        <v>76</v>
      </c>
      <c r="D68" s="89" t="s">
        <v>339</v>
      </c>
      <c r="E68" s="88" t="s">
        <v>133</v>
      </c>
      <c r="F68" s="119"/>
      <c r="G68" s="78"/>
      <c r="H68" s="78"/>
      <c r="I68" s="78"/>
    </row>
    <row r="69" spans="1:9" ht="15">
      <c r="A69" s="87" t="s">
        <v>124</v>
      </c>
      <c r="B69" s="96">
        <v>706</v>
      </c>
      <c r="C69" s="88" t="s">
        <v>76</v>
      </c>
      <c r="D69" s="89" t="s">
        <v>340</v>
      </c>
      <c r="E69" s="88"/>
      <c r="F69" s="119">
        <f>F70+F71</f>
        <v>275</v>
      </c>
      <c r="G69" s="119">
        <f>G70+G71</f>
        <v>275</v>
      </c>
      <c r="H69" s="119">
        <f>H70+H71</f>
        <v>0</v>
      </c>
      <c r="I69" s="119">
        <f>I70+I71</f>
        <v>0</v>
      </c>
    </row>
    <row r="70" spans="1:9" ht="30.75" hidden="1">
      <c r="A70" s="87" t="s">
        <v>173</v>
      </c>
      <c r="B70" s="96">
        <v>706</v>
      </c>
      <c r="C70" s="88" t="s">
        <v>76</v>
      </c>
      <c r="D70" s="89" t="s">
        <v>340</v>
      </c>
      <c r="E70" s="88" t="s">
        <v>133</v>
      </c>
      <c r="F70" s="119"/>
      <c r="G70" s="78"/>
      <c r="H70" s="78"/>
      <c r="I70" s="78"/>
    </row>
    <row r="71" spans="1:9" ht="15">
      <c r="A71" s="87" t="s">
        <v>134</v>
      </c>
      <c r="B71" s="96">
        <v>706</v>
      </c>
      <c r="C71" s="88" t="s">
        <v>76</v>
      </c>
      <c r="D71" s="89" t="s">
        <v>340</v>
      </c>
      <c r="E71" s="88" t="s">
        <v>135</v>
      </c>
      <c r="F71" s="119">
        <v>275</v>
      </c>
      <c r="G71" s="119">
        <v>275</v>
      </c>
      <c r="H71" s="119"/>
      <c r="I71" s="119"/>
    </row>
    <row r="72" spans="1:9" s="86" customFormat="1" ht="15" hidden="1">
      <c r="A72" s="81" t="s">
        <v>46</v>
      </c>
      <c r="B72" s="96">
        <v>706</v>
      </c>
      <c r="C72" s="82" t="s">
        <v>47</v>
      </c>
      <c r="D72" s="83"/>
      <c r="E72" s="82"/>
      <c r="F72" s="117">
        <f>F73</f>
        <v>0</v>
      </c>
      <c r="G72" s="117">
        <f aca="true" t="shared" si="5" ref="G72:I76">G73</f>
        <v>0</v>
      </c>
      <c r="H72" s="117">
        <f t="shared" si="5"/>
        <v>0</v>
      </c>
      <c r="I72" s="117">
        <f t="shared" si="5"/>
        <v>0</v>
      </c>
    </row>
    <row r="73" spans="1:9" ht="15" hidden="1">
      <c r="A73" s="87" t="s">
        <v>49</v>
      </c>
      <c r="B73" s="96">
        <v>706</v>
      </c>
      <c r="C73" s="88" t="s">
        <v>48</v>
      </c>
      <c r="D73" s="89"/>
      <c r="E73" s="88"/>
      <c r="F73" s="119">
        <f>F74</f>
        <v>0</v>
      </c>
      <c r="G73" s="119">
        <f t="shared" si="5"/>
        <v>0</v>
      </c>
      <c r="H73" s="119">
        <f t="shared" si="5"/>
        <v>0</v>
      </c>
      <c r="I73" s="119">
        <f t="shared" si="5"/>
        <v>0</v>
      </c>
    </row>
    <row r="74" spans="1:9" ht="30.75" hidden="1">
      <c r="A74" s="87" t="s">
        <v>73</v>
      </c>
      <c r="B74" s="96">
        <v>706</v>
      </c>
      <c r="C74" s="88" t="s">
        <v>48</v>
      </c>
      <c r="D74" s="89" t="s">
        <v>277</v>
      </c>
      <c r="E74" s="88"/>
      <c r="F74" s="119">
        <f>F75</f>
        <v>0</v>
      </c>
      <c r="G74" s="119">
        <f t="shared" si="5"/>
        <v>0</v>
      </c>
      <c r="H74" s="119">
        <f t="shared" si="5"/>
        <v>0</v>
      </c>
      <c r="I74" s="119">
        <f t="shared" si="5"/>
        <v>0</v>
      </c>
    </row>
    <row r="75" spans="1:9" ht="46.5" hidden="1">
      <c r="A75" s="87" t="s">
        <v>285</v>
      </c>
      <c r="B75" s="96">
        <v>706</v>
      </c>
      <c r="C75" s="88" t="s">
        <v>48</v>
      </c>
      <c r="D75" s="89" t="s">
        <v>286</v>
      </c>
      <c r="E75" s="88"/>
      <c r="F75" s="119">
        <f>F76</f>
        <v>0</v>
      </c>
      <c r="G75" s="119">
        <f t="shared" si="5"/>
        <v>0</v>
      </c>
      <c r="H75" s="119">
        <f t="shared" si="5"/>
        <v>0</v>
      </c>
      <c r="I75" s="119">
        <f t="shared" si="5"/>
        <v>0</v>
      </c>
    </row>
    <row r="76" spans="1:9" ht="46.5" hidden="1">
      <c r="A76" s="87" t="s">
        <v>62</v>
      </c>
      <c r="B76" s="96">
        <v>706</v>
      </c>
      <c r="C76" s="88" t="s">
        <v>48</v>
      </c>
      <c r="D76" s="89" t="s">
        <v>287</v>
      </c>
      <c r="E76" s="88"/>
      <c r="F76" s="119">
        <f>F77</f>
        <v>0</v>
      </c>
      <c r="G76" s="119">
        <f t="shared" si="5"/>
        <v>0</v>
      </c>
      <c r="H76" s="119">
        <f t="shared" si="5"/>
        <v>0</v>
      </c>
      <c r="I76" s="119">
        <f t="shared" si="5"/>
        <v>0</v>
      </c>
    </row>
    <row r="77" spans="1:9" ht="15" hidden="1">
      <c r="A77" s="87" t="s">
        <v>2</v>
      </c>
      <c r="B77" s="96">
        <v>706</v>
      </c>
      <c r="C77" s="88" t="s">
        <v>48</v>
      </c>
      <c r="D77" s="89" t="s">
        <v>287</v>
      </c>
      <c r="E77" s="88" t="s">
        <v>143</v>
      </c>
      <c r="F77" s="119"/>
      <c r="G77" s="78"/>
      <c r="H77" s="78"/>
      <c r="I77" s="78"/>
    </row>
    <row r="78" spans="1:9" s="86" customFormat="1" ht="30.75" hidden="1">
      <c r="A78" s="81" t="s">
        <v>99</v>
      </c>
      <c r="B78" s="96">
        <v>706</v>
      </c>
      <c r="C78" s="82" t="s">
        <v>100</v>
      </c>
      <c r="D78" s="83"/>
      <c r="E78" s="82"/>
      <c r="F78" s="117">
        <f>F79</f>
        <v>0</v>
      </c>
      <c r="G78" s="117">
        <f>G79</f>
        <v>0</v>
      </c>
      <c r="H78" s="117">
        <f>H79</f>
        <v>0</v>
      </c>
      <c r="I78" s="117">
        <f>I79</f>
        <v>0</v>
      </c>
    </row>
    <row r="79" spans="1:9" ht="30.75" hidden="1">
      <c r="A79" s="87" t="s">
        <v>123</v>
      </c>
      <c r="B79" s="96">
        <v>706</v>
      </c>
      <c r="C79" s="88" t="s">
        <v>44</v>
      </c>
      <c r="D79" s="89"/>
      <c r="E79" s="88"/>
      <c r="F79" s="119">
        <f>F80+F91</f>
        <v>0</v>
      </c>
      <c r="G79" s="119">
        <f>G80+G91</f>
        <v>0</v>
      </c>
      <c r="H79" s="119">
        <f>H80+H91</f>
        <v>0</v>
      </c>
      <c r="I79" s="119">
        <f>I80+I91</f>
        <v>0</v>
      </c>
    </row>
    <row r="80" spans="1:9" ht="46.5" hidden="1">
      <c r="A80" s="87" t="s">
        <v>321</v>
      </c>
      <c r="B80" s="96">
        <v>706</v>
      </c>
      <c r="C80" s="88" t="s">
        <v>44</v>
      </c>
      <c r="D80" s="89" t="s">
        <v>322</v>
      </c>
      <c r="E80" s="88"/>
      <c r="F80" s="119">
        <f>F81+F86</f>
        <v>0</v>
      </c>
      <c r="G80" s="119">
        <f>G81+G86</f>
        <v>0</v>
      </c>
      <c r="H80" s="119">
        <f>H81+H86</f>
        <v>0</v>
      </c>
      <c r="I80" s="119">
        <f>I81+I86</f>
        <v>0</v>
      </c>
    </row>
    <row r="81" spans="1:9" ht="46.5" hidden="1">
      <c r="A81" s="87" t="s">
        <v>351</v>
      </c>
      <c r="B81" s="96">
        <v>706</v>
      </c>
      <c r="C81" s="88" t="s">
        <v>44</v>
      </c>
      <c r="D81" s="89" t="s">
        <v>325</v>
      </c>
      <c r="E81" s="88"/>
      <c r="F81" s="119">
        <f>F82</f>
        <v>0</v>
      </c>
      <c r="G81" s="119">
        <f>G82</f>
        <v>0</v>
      </c>
      <c r="H81" s="119">
        <f>H82</f>
        <v>0</v>
      </c>
      <c r="I81" s="119">
        <f>I82</f>
        <v>0</v>
      </c>
    </row>
    <row r="82" spans="1:9" ht="15" hidden="1">
      <c r="A82" s="87" t="s">
        <v>36</v>
      </c>
      <c r="B82" s="96">
        <v>706</v>
      </c>
      <c r="C82" s="88" t="s">
        <v>44</v>
      </c>
      <c r="D82" s="89" t="s">
        <v>326</v>
      </c>
      <c r="E82" s="88"/>
      <c r="F82" s="119">
        <f>F83+F84+F85</f>
        <v>0</v>
      </c>
      <c r="G82" s="119">
        <f>G83+G84+G85</f>
        <v>0</v>
      </c>
      <c r="H82" s="119">
        <f>H83+H84+H85</f>
        <v>0</v>
      </c>
      <c r="I82" s="119">
        <f>I83+I84+I85</f>
        <v>0</v>
      </c>
    </row>
    <row r="83" spans="1:9" ht="62.25" hidden="1">
      <c r="A83" s="87" t="s">
        <v>131</v>
      </c>
      <c r="B83" s="96">
        <v>706</v>
      </c>
      <c r="C83" s="88" t="s">
        <v>44</v>
      </c>
      <c r="D83" s="89" t="s">
        <v>326</v>
      </c>
      <c r="E83" s="88" t="s">
        <v>132</v>
      </c>
      <c r="F83" s="119"/>
      <c r="G83" s="78"/>
      <c r="H83" s="78"/>
      <c r="I83" s="78"/>
    </row>
    <row r="84" spans="1:9" ht="30.75" hidden="1">
      <c r="A84" s="87" t="s">
        <v>173</v>
      </c>
      <c r="B84" s="96">
        <v>706</v>
      </c>
      <c r="C84" s="88" t="s">
        <v>44</v>
      </c>
      <c r="D84" s="89" t="s">
        <v>326</v>
      </c>
      <c r="E84" s="88" t="s">
        <v>133</v>
      </c>
      <c r="F84" s="119"/>
      <c r="G84" s="78"/>
      <c r="H84" s="78"/>
      <c r="I84" s="78"/>
    </row>
    <row r="85" spans="1:9" ht="15" hidden="1">
      <c r="A85" s="87" t="s">
        <v>134</v>
      </c>
      <c r="B85" s="96">
        <v>706</v>
      </c>
      <c r="C85" s="88" t="s">
        <v>44</v>
      </c>
      <c r="D85" s="89" t="s">
        <v>326</v>
      </c>
      <c r="E85" s="88" t="s">
        <v>135</v>
      </c>
      <c r="F85" s="119"/>
      <c r="G85" s="78"/>
      <c r="H85" s="78"/>
      <c r="I85" s="78"/>
    </row>
    <row r="86" spans="1:9" ht="46.5" hidden="1">
      <c r="A86" s="87" t="s">
        <v>391</v>
      </c>
      <c r="B86" s="96">
        <v>706</v>
      </c>
      <c r="C86" s="88" t="s">
        <v>44</v>
      </c>
      <c r="D86" s="89" t="s">
        <v>392</v>
      </c>
      <c r="E86" s="88"/>
      <c r="F86" s="119">
        <f>F87+F89</f>
        <v>0</v>
      </c>
      <c r="G86" s="119">
        <f>G87+G89</f>
        <v>0</v>
      </c>
      <c r="H86" s="119">
        <f>H87+H89</f>
        <v>0</v>
      </c>
      <c r="I86" s="119">
        <f>I87+I89</f>
        <v>0</v>
      </c>
    </row>
    <row r="87" spans="1:9" ht="30.75" hidden="1">
      <c r="A87" s="87" t="s">
        <v>417</v>
      </c>
      <c r="B87" s="96">
        <v>706</v>
      </c>
      <c r="C87" s="88" t="s">
        <v>44</v>
      </c>
      <c r="D87" s="89" t="s">
        <v>393</v>
      </c>
      <c r="E87" s="88"/>
      <c r="F87" s="119">
        <f>F88</f>
        <v>0</v>
      </c>
      <c r="G87" s="119">
        <f>G88</f>
        <v>0</v>
      </c>
      <c r="H87" s="119">
        <f>H88</f>
        <v>0</v>
      </c>
      <c r="I87" s="119">
        <f>I88</f>
        <v>0</v>
      </c>
    </row>
    <row r="88" spans="1:9" ht="30.75" hidden="1">
      <c r="A88" s="87" t="s">
        <v>173</v>
      </c>
      <c r="B88" s="96">
        <v>706</v>
      </c>
      <c r="C88" s="88" t="s">
        <v>44</v>
      </c>
      <c r="D88" s="89" t="s">
        <v>393</v>
      </c>
      <c r="E88" s="88" t="s">
        <v>133</v>
      </c>
      <c r="F88" s="119"/>
      <c r="G88" s="78"/>
      <c r="H88" s="78"/>
      <c r="I88" s="78"/>
    </row>
    <row r="89" spans="1:9" ht="15" hidden="1">
      <c r="A89" s="87" t="s">
        <v>731</v>
      </c>
      <c r="B89" s="96">
        <v>706</v>
      </c>
      <c r="C89" s="88" t="s">
        <v>44</v>
      </c>
      <c r="D89" s="89" t="s">
        <v>735</v>
      </c>
      <c r="E89" s="88"/>
      <c r="F89" s="119">
        <f>F90</f>
        <v>0</v>
      </c>
      <c r="G89" s="119">
        <f>G90</f>
        <v>0</v>
      </c>
      <c r="H89" s="119">
        <f>H90</f>
        <v>0</v>
      </c>
      <c r="I89" s="119">
        <f>I90</f>
        <v>0</v>
      </c>
    </row>
    <row r="90" spans="1:9" ht="30.75" hidden="1">
      <c r="A90" s="87" t="s">
        <v>173</v>
      </c>
      <c r="B90" s="96">
        <v>706</v>
      </c>
      <c r="C90" s="88" t="s">
        <v>44</v>
      </c>
      <c r="D90" s="89" t="s">
        <v>735</v>
      </c>
      <c r="E90" s="88" t="s">
        <v>133</v>
      </c>
      <c r="F90" s="119"/>
      <c r="G90" s="119"/>
      <c r="H90" s="119"/>
      <c r="I90" s="119"/>
    </row>
    <row r="91" spans="1:9" ht="30.75" hidden="1">
      <c r="A91" s="87" t="s">
        <v>327</v>
      </c>
      <c r="B91" s="96">
        <v>706</v>
      </c>
      <c r="C91" s="88" t="s">
        <v>44</v>
      </c>
      <c r="D91" s="89" t="s">
        <v>328</v>
      </c>
      <c r="E91" s="88"/>
      <c r="F91" s="119">
        <f>F92+F95</f>
        <v>0</v>
      </c>
      <c r="G91" s="119">
        <f>G92+G95</f>
        <v>0</v>
      </c>
      <c r="H91" s="119">
        <f>H92+H95</f>
        <v>0</v>
      </c>
      <c r="I91" s="119">
        <f>I92+I95</f>
        <v>0</v>
      </c>
    </row>
    <row r="92" spans="1:9" ht="15" hidden="1">
      <c r="A92" s="87"/>
      <c r="B92" s="96"/>
      <c r="C92" s="88"/>
      <c r="D92" s="89"/>
      <c r="E92" s="88"/>
      <c r="F92" s="119"/>
      <c r="G92" s="119"/>
      <c r="H92" s="119"/>
      <c r="I92" s="119"/>
    </row>
    <row r="93" spans="1:9" ht="15" hidden="1">
      <c r="A93" s="87"/>
      <c r="B93" s="96"/>
      <c r="C93" s="88"/>
      <c r="D93" s="89"/>
      <c r="E93" s="88"/>
      <c r="F93" s="119"/>
      <c r="G93" s="119"/>
      <c r="H93" s="119"/>
      <c r="I93" s="119"/>
    </row>
    <row r="94" spans="1:9" ht="15" hidden="1">
      <c r="A94" s="87"/>
      <c r="B94" s="96"/>
      <c r="C94" s="88"/>
      <c r="D94" s="89"/>
      <c r="E94" s="88"/>
      <c r="F94" s="119"/>
      <c r="G94" s="78"/>
      <c r="H94" s="78"/>
      <c r="I94" s="78"/>
    </row>
    <row r="95" spans="1:9" ht="30.75" hidden="1">
      <c r="A95" s="87" t="s">
        <v>332</v>
      </c>
      <c r="B95" s="96">
        <v>706</v>
      </c>
      <c r="C95" s="88" t="s">
        <v>44</v>
      </c>
      <c r="D95" s="89" t="s">
        <v>334</v>
      </c>
      <c r="E95" s="88"/>
      <c r="F95" s="119">
        <f aca="true" t="shared" si="6" ref="F95:I96">F96</f>
        <v>0</v>
      </c>
      <c r="G95" s="119">
        <f t="shared" si="6"/>
        <v>0</v>
      </c>
      <c r="H95" s="119">
        <f t="shared" si="6"/>
        <v>0</v>
      </c>
      <c r="I95" s="119">
        <f t="shared" si="6"/>
        <v>0</v>
      </c>
    </row>
    <row r="96" spans="1:9" ht="15" hidden="1">
      <c r="A96" s="87" t="s">
        <v>731</v>
      </c>
      <c r="B96" s="96">
        <v>706</v>
      </c>
      <c r="C96" s="88" t="s">
        <v>44</v>
      </c>
      <c r="D96" s="89" t="s">
        <v>727</v>
      </c>
      <c r="E96" s="88"/>
      <c r="F96" s="119">
        <f t="shared" si="6"/>
        <v>0</v>
      </c>
      <c r="G96" s="119">
        <f t="shared" si="6"/>
        <v>0</v>
      </c>
      <c r="H96" s="119">
        <f t="shared" si="6"/>
        <v>0</v>
      </c>
      <c r="I96" s="119">
        <f t="shared" si="6"/>
        <v>0</v>
      </c>
    </row>
    <row r="97" spans="1:9" ht="30.75" hidden="1">
      <c r="A97" s="87" t="s">
        <v>173</v>
      </c>
      <c r="B97" s="96">
        <v>706</v>
      </c>
      <c r="C97" s="88" t="s">
        <v>44</v>
      </c>
      <c r="D97" s="89" t="s">
        <v>727</v>
      </c>
      <c r="E97" s="88" t="s">
        <v>133</v>
      </c>
      <c r="F97" s="119"/>
      <c r="G97" s="119"/>
      <c r="H97" s="119"/>
      <c r="I97" s="119"/>
    </row>
    <row r="98" spans="1:9" s="86" customFormat="1" ht="15">
      <c r="A98" s="81" t="s">
        <v>101</v>
      </c>
      <c r="B98" s="96">
        <v>706</v>
      </c>
      <c r="C98" s="82" t="s">
        <v>102</v>
      </c>
      <c r="D98" s="83"/>
      <c r="E98" s="82"/>
      <c r="F98" s="117">
        <f>F99+F128+F133+F142</f>
        <v>28800</v>
      </c>
      <c r="G98" s="117">
        <f>G99+G128+G133+G142</f>
        <v>21000</v>
      </c>
      <c r="H98" s="117">
        <f>H99+H128+H133+H142</f>
        <v>7800</v>
      </c>
      <c r="I98" s="117">
        <f>I99+I128+I133+I142</f>
        <v>0</v>
      </c>
    </row>
    <row r="99" spans="1:9" ht="15">
      <c r="A99" s="87" t="s">
        <v>32</v>
      </c>
      <c r="B99" s="96">
        <v>706</v>
      </c>
      <c r="C99" s="88" t="s">
        <v>31</v>
      </c>
      <c r="D99" s="89"/>
      <c r="E99" s="88"/>
      <c r="F99" s="119">
        <f>F100+F124</f>
        <v>7800</v>
      </c>
      <c r="G99" s="119">
        <f>G100+G124</f>
        <v>0</v>
      </c>
      <c r="H99" s="119">
        <f>H100+H124</f>
        <v>7800</v>
      </c>
      <c r="I99" s="119">
        <f>I100+I124</f>
        <v>0</v>
      </c>
    </row>
    <row r="100" spans="1:9" ht="62.25" hidden="1">
      <c r="A100" s="87" t="s">
        <v>70</v>
      </c>
      <c r="B100" s="96">
        <v>706</v>
      </c>
      <c r="C100" s="88" t="s">
        <v>31</v>
      </c>
      <c r="D100" s="89" t="s">
        <v>259</v>
      </c>
      <c r="E100" s="88"/>
      <c r="F100" s="119">
        <f>F101+F114+F118</f>
        <v>0</v>
      </c>
      <c r="G100" s="119">
        <f>G101+G114+G118</f>
        <v>0</v>
      </c>
      <c r="H100" s="119">
        <f>H101+H114+H118</f>
        <v>0</v>
      </c>
      <c r="I100" s="119">
        <f>I101+I114+I118</f>
        <v>0</v>
      </c>
    </row>
    <row r="101" spans="1:9" ht="30.75" hidden="1">
      <c r="A101" s="90" t="s">
        <v>405</v>
      </c>
      <c r="B101" s="96">
        <v>706</v>
      </c>
      <c r="C101" s="88" t="s">
        <v>31</v>
      </c>
      <c r="D101" s="91" t="s">
        <v>394</v>
      </c>
      <c r="E101" s="92"/>
      <c r="F101" s="132">
        <f>F102+F105+F108+F111</f>
        <v>0</v>
      </c>
      <c r="G101" s="132">
        <f>G102+G105+G108+G111</f>
        <v>0</v>
      </c>
      <c r="H101" s="132">
        <f>H102+H105+H108+H111</f>
        <v>0</v>
      </c>
      <c r="I101" s="132">
        <f>I102+I105+I108+I111</f>
        <v>0</v>
      </c>
    </row>
    <row r="102" spans="1:9" ht="46.5" hidden="1">
      <c r="A102" s="87" t="s">
        <v>406</v>
      </c>
      <c r="B102" s="96">
        <v>706</v>
      </c>
      <c r="C102" s="88" t="s">
        <v>31</v>
      </c>
      <c r="D102" s="89" t="s">
        <v>395</v>
      </c>
      <c r="E102" s="88"/>
      <c r="F102" s="119">
        <f>F103</f>
        <v>0</v>
      </c>
      <c r="G102" s="119">
        <f aca="true" t="shared" si="7" ref="G102:I103">G103</f>
        <v>0</v>
      </c>
      <c r="H102" s="119">
        <f t="shared" si="7"/>
        <v>0</v>
      </c>
      <c r="I102" s="119">
        <f t="shared" si="7"/>
        <v>0</v>
      </c>
    </row>
    <row r="103" spans="1:9" ht="15" hidden="1">
      <c r="A103" s="87" t="s">
        <v>33</v>
      </c>
      <c r="B103" s="96">
        <v>706</v>
      </c>
      <c r="C103" s="88" t="s">
        <v>31</v>
      </c>
      <c r="D103" s="89" t="s">
        <v>396</v>
      </c>
      <c r="E103" s="88"/>
      <c r="F103" s="119">
        <f>F104</f>
        <v>0</v>
      </c>
      <c r="G103" s="119">
        <f t="shared" si="7"/>
        <v>0</v>
      </c>
      <c r="H103" s="119">
        <f t="shared" si="7"/>
        <v>0</v>
      </c>
      <c r="I103" s="119">
        <f t="shared" si="7"/>
        <v>0</v>
      </c>
    </row>
    <row r="104" spans="1:9" ht="15" hidden="1">
      <c r="A104" s="87" t="s">
        <v>134</v>
      </c>
      <c r="B104" s="96">
        <v>706</v>
      </c>
      <c r="C104" s="88" t="s">
        <v>31</v>
      </c>
      <c r="D104" s="89" t="s">
        <v>396</v>
      </c>
      <c r="E104" s="88" t="s">
        <v>135</v>
      </c>
      <c r="F104" s="119"/>
      <c r="G104" s="78"/>
      <c r="H104" s="78"/>
      <c r="I104" s="78"/>
    </row>
    <row r="105" spans="1:9" ht="30.75" hidden="1">
      <c r="A105" s="87" t="s">
        <v>407</v>
      </c>
      <c r="B105" s="96">
        <v>706</v>
      </c>
      <c r="C105" s="88" t="s">
        <v>31</v>
      </c>
      <c r="D105" s="89" t="s">
        <v>408</v>
      </c>
      <c r="E105" s="88"/>
      <c r="F105" s="119">
        <f>F106</f>
        <v>0</v>
      </c>
      <c r="G105" s="119">
        <f aca="true" t="shared" si="8" ref="G105:I106">G106</f>
        <v>0</v>
      </c>
      <c r="H105" s="119">
        <f t="shared" si="8"/>
        <v>0</v>
      </c>
      <c r="I105" s="119">
        <f t="shared" si="8"/>
        <v>0</v>
      </c>
    </row>
    <row r="106" spans="1:9" ht="15" hidden="1">
      <c r="A106" s="87" t="s">
        <v>33</v>
      </c>
      <c r="B106" s="96">
        <v>706</v>
      </c>
      <c r="C106" s="88" t="s">
        <v>31</v>
      </c>
      <c r="D106" s="89" t="s">
        <v>415</v>
      </c>
      <c r="E106" s="88"/>
      <c r="F106" s="119">
        <f>F107</f>
        <v>0</v>
      </c>
      <c r="G106" s="119">
        <f t="shared" si="8"/>
        <v>0</v>
      </c>
      <c r="H106" s="119">
        <f t="shared" si="8"/>
        <v>0</v>
      </c>
      <c r="I106" s="119">
        <f t="shared" si="8"/>
        <v>0</v>
      </c>
    </row>
    <row r="107" spans="1:9" ht="15" hidden="1">
      <c r="A107" s="87" t="s">
        <v>134</v>
      </c>
      <c r="B107" s="96">
        <v>706</v>
      </c>
      <c r="C107" s="88" t="s">
        <v>31</v>
      </c>
      <c r="D107" s="89" t="s">
        <v>415</v>
      </c>
      <c r="E107" s="88" t="s">
        <v>135</v>
      </c>
      <c r="F107" s="119"/>
      <c r="G107" s="78"/>
      <c r="H107" s="78"/>
      <c r="I107" s="78"/>
    </row>
    <row r="108" spans="1:9" ht="30.75" hidden="1">
      <c r="A108" s="87" t="s">
        <v>345</v>
      </c>
      <c r="B108" s="96">
        <v>706</v>
      </c>
      <c r="C108" s="88" t="s">
        <v>31</v>
      </c>
      <c r="D108" s="89" t="s">
        <v>409</v>
      </c>
      <c r="E108" s="88"/>
      <c r="F108" s="119">
        <f>F109</f>
        <v>0</v>
      </c>
      <c r="G108" s="119">
        <f aca="true" t="shared" si="9" ref="G108:I109">G109</f>
        <v>0</v>
      </c>
      <c r="H108" s="119">
        <f t="shared" si="9"/>
        <v>0</v>
      </c>
      <c r="I108" s="119">
        <f t="shared" si="9"/>
        <v>0</v>
      </c>
    </row>
    <row r="109" spans="1:9" ht="30.75" hidden="1">
      <c r="A109" s="87" t="s">
        <v>137</v>
      </c>
      <c r="B109" s="96">
        <v>706</v>
      </c>
      <c r="C109" s="88" t="s">
        <v>31</v>
      </c>
      <c r="D109" s="89" t="s">
        <v>410</v>
      </c>
      <c r="E109" s="88"/>
      <c r="F109" s="119">
        <f>F110</f>
        <v>0</v>
      </c>
      <c r="G109" s="119">
        <f t="shared" si="9"/>
        <v>0</v>
      </c>
      <c r="H109" s="119">
        <f t="shared" si="9"/>
        <v>0</v>
      </c>
      <c r="I109" s="119">
        <f t="shared" si="9"/>
        <v>0</v>
      </c>
    </row>
    <row r="110" spans="1:9" ht="30.75" hidden="1">
      <c r="A110" s="87" t="s">
        <v>140</v>
      </c>
      <c r="B110" s="96">
        <v>706</v>
      </c>
      <c r="C110" s="88" t="s">
        <v>31</v>
      </c>
      <c r="D110" s="89" t="s">
        <v>410</v>
      </c>
      <c r="E110" s="88" t="s">
        <v>141</v>
      </c>
      <c r="F110" s="119"/>
      <c r="G110" s="78"/>
      <c r="H110" s="78"/>
      <c r="I110" s="78"/>
    </row>
    <row r="111" spans="1:9" ht="62.25" hidden="1">
      <c r="A111" s="87" t="s">
        <v>346</v>
      </c>
      <c r="B111" s="96">
        <v>706</v>
      </c>
      <c r="C111" s="88" t="s">
        <v>31</v>
      </c>
      <c r="D111" s="89" t="s">
        <v>411</v>
      </c>
      <c r="E111" s="88"/>
      <c r="F111" s="119">
        <f>F112</f>
        <v>0</v>
      </c>
      <c r="G111" s="119">
        <f aca="true" t="shared" si="10" ref="G111:I112">G112</f>
        <v>0</v>
      </c>
      <c r="H111" s="119">
        <f t="shared" si="10"/>
        <v>0</v>
      </c>
      <c r="I111" s="119">
        <f t="shared" si="10"/>
        <v>0</v>
      </c>
    </row>
    <row r="112" spans="1:9" ht="15" hidden="1">
      <c r="A112" s="87" t="s">
        <v>33</v>
      </c>
      <c r="B112" s="96">
        <v>706</v>
      </c>
      <c r="C112" s="88" t="s">
        <v>31</v>
      </c>
      <c r="D112" s="89" t="s">
        <v>416</v>
      </c>
      <c r="E112" s="88"/>
      <c r="F112" s="119">
        <f>F113</f>
        <v>0</v>
      </c>
      <c r="G112" s="119">
        <f t="shared" si="10"/>
        <v>0</v>
      </c>
      <c r="H112" s="119">
        <f t="shared" si="10"/>
        <v>0</v>
      </c>
      <c r="I112" s="119">
        <f t="shared" si="10"/>
        <v>0</v>
      </c>
    </row>
    <row r="113" spans="1:9" ht="15" customHeight="1" hidden="1">
      <c r="A113" s="87" t="s">
        <v>173</v>
      </c>
      <c r="B113" s="96">
        <v>706</v>
      </c>
      <c r="C113" s="88" t="s">
        <v>31</v>
      </c>
      <c r="D113" s="89" t="s">
        <v>416</v>
      </c>
      <c r="E113" s="88" t="s">
        <v>133</v>
      </c>
      <c r="F113" s="119"/>
      <c r="G113" s="78"/>
      <c r="H113" s="78"/>
      <c r="I113" s="78"/>
    </row>
    <row r="114" spans="1:9" ht="15" hidden="1">
      <c r="A114" s="87" t="s">
        <v>400</v>
      </c>
      <c r="B114" s="96">
        <v>706</v>
      </c>
      <c r="C114" s="88" t="s">
        <v>31</v>
      </c>
      <c r="D114" s="89" t="s">
        <v>397</v>
      </c>
      <c r="E114" s="88"/>
      <c r="F114" s="119">
        <f>F115</f>
        <v>0</v>
      </c>
      <c r="G114" s="119">
        <f aca="true" t="shared" si="11" ref="G114:I116">G115</f>
        <v>0</v>
      </c>
      <c r="H114" s="119">
        <f t="shared" si="11"/>
        <v>0</v>
      </c>
      <c r="I114" s="119">
        <f t="shared" si="11"/>
        <v>0</v>
      </c>
    </row>
    <row r="115" spans="1:9" ht="30.75" hidden="1">
      <c r="A115" s="87" t="s">
        <v>403</v>
      </c>
      <c r="B115" s="96">
        <v>706</v>
      </c>
      <c r="C115" s="88" t="s">
        <v>31</v>
      </c>
      <c r="D115" s="89" t="s">
        <v>398</v>
      </c>
      <c r="E115" s="88"/>
      <c r="F115" s="119">
        <f>F116</f>
        <v>0</v>
      </c>
      <c r="G115" s="119">
        <f t="shared" si="11"/>
        <v>0</v>
      </c>
      <c r="H115" s="119">
        <f t="shared" si="11"/>
        <v>0</v>
      </c>
      <c r="I115" s="119">
        <f t="shared" si="11"/>
        <v>0</v>
      </c>
    </row>
    <row r="116" spans="1:9" ht="15" hidden="1">
      <c r="A116" s="87" t="s">
        <v>33</v>
      </c>
      <c r="B116" s="96">
        <v>706</v>
      </c>
      <c r="C116" s="88" t="s">
        <v>31</v>
      </c>
      <c r="D116" s="89" t="s">
        <v>399</v>
      </c>
      <c r="E116" s="88"/>
      <c r="F116" s="119">
        <f>F117</f>
        <v>0</v>
      </c>
      <c r="G116" s="119">
        <f t="shared" si="11"/>
        <v>0</v>
      </c>
      <c r="H116" s="119">
        <f t="shared" si="11"/>
        <v>0</v>
      </c>
      <c r="I116" s="119">
        <f t="shared" si="11"/>
        <v>0</v>
      </c>
    </row>
    <row r="117" spans="1:9" ht="15" hidden="1">
      <c r="A117" s="87" t="s">
        <v>134</v>
      </c>
      <c r="B117" s="96">
        <v>706</v>
      </c>
      <c r="C117" s="88" t="s">
        <v>31</v>
      </c>
      <c r="D117" s="89" t="s">
        <v>399</v>
      </c>
      <c r="E117" s="88" t="s">
        <v>135</v>
      </c>
      <c r="F117" s="119"/>
      <c r="G117" s="78"/>
      <c r="H117" s="78"/>
      <c r="I117" s="78"/>
    </row>
    <row r="118" spans="1:9" ht="30.75" hidden="1">
      <c r="A118" s="90" t="s">
        <v>404</v>
      </c>
      <c r="B118" s="96">
        <v>706</v>
      </c>
      <c r="C118" s="88" t="s">
        <v>31</v>
      </c>
      <c r="D118" s="91" t="s">
        <v>401</v>
      </c>
      <c r="E118" s="92"/>
      <c r="F118" s="132">
        <f>F119</f>
        <v>0</v>
      </c>
      <c r="G118" s="132">
        <f>G119</f>
        <v>0</v>
      </c>
      <c r="H118" s="132">
        <f>H119</f>
        <v>0</v>
      </c>
      <c r="I118" s="132">
        <f>I119</f>
        <v>0</v>
      </c>
    </row>
    <row r="119" spans="1:9" ht="30.75" hidden="1">
      <c r="A119" s="87" t="s">
        <v>388</v>
      </c>
      <c r="B119" s="96">
        <v>706</v>
      </c>
      <c r="C119" s="88" t="s">
        <v>31</v>
      </c>
      <c r="D119" s="89" t="s">
        <v>402</v>
      </c>
      <c r="E119" s="88"/>
      <c r="F119" s="119">
        <f>F120+F122</f>
        <v>0</v>
      </c>
      <c r="G119" s="119">
        <f>G120+G122</f>
        <v>0</v>
      </c>
      <c r="H119" s="119">
        <f>H120+H122</f>
        <v>0</v>
      </c>
      <c r="I119" s="119">
        <f>I120+I122</f>
        <v>0</v>
      </c>
    </row>
    <row r="120" spans="1:9" ht="78" hidden="1">
      <c r="A120" s="87" t="s">
        <v>63</v>
      </c>
      <c r="B120" s="96">
        <v>706</v>
      </c>
      <c r="C120" s="88" t="s">
        <v>31</v>
      </c>
      <c r="D120" s="89" t="s">
        <v>413</v>
      </c>
      <c r="E120" s="88"/>
      <c r="F120" s="119">
        <f>F121</f>
        <v>0</v>
      </c>
      <c r="G120" s="119">
        <f>G121</f>
        <v>0</v>
      </c>
      <c r="H120" s="119">
        <f>H121</f>
        <v>0</v>
      </c>
      <c r="I120" s="119">
        <f>I121</f>
        <v>0</v>
      </c>
    </row>
    <row r="121" spans="1:9" ht="30.75" hidden="1">
      <c r="A121" s="87" t="s">
        <v>173</v>
      </c>
      <c r="B121" s="96">
        <v>706</v>
      </c>
      <c r="C121" s="88" t="s">
        <v>31</v>
      </c>
      <c r="D121" s="89" t="s">
        <v>413</v>
      </c>
      <c r="E121" s="88" t="s">
        <v>133</v>
      </c>
      <c r="F121" s="119"/>
      <c r="G121" s="78"/>
      <c r="H121" s="78"/>
      <c r="I121" s="78"/>
    </row>
    <row r="122" spans="1:9" ht="46.5" hidden="1">
      <c r="A122" s="87" t="s">
        <v>355</v>
      </c>
      <c r="B122" s="96">
        <v>706</v>
      </c>
      <c r="C122" s="88" t="s">
        <v>31</v>
      </c>
      <c r="D122" s="89" t="s">
        <v>414</v>
      </c>
      <c r="E122" s="88"/>
      <c r="F122" s="119">
        <f>F123</f>
        <v>0</v>
      </c>
      <c r="G122" s="119">
        <f>G123</f>
        <v>0</v>
      </c>
      <c r="H122" s="119">
        <f>H123</f>
        <v>0</v>
      </c>
      <c r="I122" s="119">
        <f>I123</f>
        <v>0</v>
      </c>
    </row>
    <row r="123" spans="1:9" ht="30.75" hidden="1">
      <c r="A123" s="87" t="s">
        <v>173</v>
      </c>
      <c r="B123" s="96">
        <v>706</v>
      </c>
      <c r="C123" s="88" t="s">
        <v>31</v>
      </c>
      <c r="D123" s="89" t="s">
        <v>414</v>
      </c>
      <c r="E123" s="88" t="s">
        <v>133</v>
      </c>
      <c r="F123" s="119"/>
      <c r="G123" s="78"/>
      <c r="H123" s="78"/>
      <c r="I123" s="78"/>
    </row>
    <row r="124" spans="1:9" ht="62.25">
      <c r="A124" s="87" t="s">
        <v>294</v>
      </c>
      <c r="B124" s="96">
        <v>706</v>
      </c>
      <c r="C124" s="88" t="s">
        <v>31</v>
      </c>
      <c r="D124" s="89" t="s">
        <v>295</v>
      </c>
      <c r="E124" s="88"/>
      <c r="F124" s="119">
        <f>F125</f>
        <v>7800</v>
      </c>
      <c r="G124" s="119">
        <f aca="true" t="shared" si="12" ref="G124:I126">G125</f>
        <v>0</v>
      </c>
      <c r="H124" s="119">
        <f t="shared" si="12"/>
        <v>7800</v>
      </c>
      <c r="I124" s="119">
        <f t="shared" si="12"/>
        <v>0</v>
      </c>
    </row>
    <row r="125" spans="1:9" ht="30.75">
      <c r="A125" s="87" t="s">
        <v>296</v>
      </c>
      <c r="B125" s="96">
        <v>706</v>
      </c>
      <c r="C125" s="88" t="s">
        <v>31</v>
      </c>
      <c r="D125" s="89" t="s">
        <v>297</v>
      </c>
      <c r="E125" s="88"/>
      <c r="F125" s="119">
        <f>F126</f>
        <v>7800</v>
      </c>
      <c r="G125" s="119">
        <f t="shared" si="12"/>
        <v>0</v>
      </c>
      <c r="H125" s="119">
        <f t="shared" si="12"/>
        <v>7800</v>
      </c>
      <c r="I125" s="119">
        <f t="shared" si="12"/>
        <v>0</v>
      </c>
    </row>
    <row r="126" spans="1:9" ht="46.5">
      <c r="A126" s="87" t="s">
        <v>742</v>
      </c>
      <c r="B126" s="96">
        <v>706</v>
      </c>
      <c r="C126" s="88" t="s">
        <v>31</v>
      </c>
      <c r="D126" s="89" t="s">
        <v>741</v>
      </c>
      <c r="E126" s="88"/>
      <c r="F126" s="119">
        <f>F127</f>
        <v>7800</v>
      </c>
      <c r="G126" s="119">
        <f t="shared" si="12"/>
        <v>0</v>
      </c>
      <c r="H126" s="119">
        <f t="shared" si="12"/>
        <v>7800</v>
      </c>
      <c r="I126" s="119">
        <f t="shared" si="12"/>
        <v>0</v>
      </c>
    </row>
    <row r="127" spans="1:9" ht="30.75">
      <c r="A127" s="87" t="s">
        <v>182</v>
      </c>
      <c r="B127" s="96">
        <v>706</v>
      </c>
      <c r="C127" s="88" t="s">
        <v>31</v>
      </c>
      <c r="D127" s="89" t="s">
        <v>741</v>
      </c>
      <c r="E127" s="88" t="s">
        <v>148</v>
      </c>
      <c r="F127" s="119">
        <v>7800</v>
      </c>
      <c r="G127" s="119"/>
      <c r="H127" s="119">
        <v>7800</v>
      </c>
      <c r="I127" s="119"/>
    </row>
    <row r="128" spans="1:9" ht="15" hidden="1">
      <c r="A128" s="87" t="s">
        <v>151</v>
      </c>
      <c r="B128" s="96">
        <v>706</v>
      </c>
      <c r="C128" s="88" t="s">
        <v>150</v>
      </c>
      <c r="D128" s="94"/>
      <c r="E128" s="95"/>
      <c r="F128" s="119">
        <f>F129</f>
        <v>0</v>
      </c>
      <c r="G128" s="119">
        <f aca="true" t="shared" si="13" ref="G128:I131">G129</f>
        <v>0</v>
      </c>
      <c r="H128" s="119">
        <f t="shared" si="13"/>
        <v>0</v>
      </c>
      <c r="I128" s="119">
        <f t="shared" si="13"/>
        <v>0</v>
      </c>
    </row>
    <row r="129" spans="1:9" ht="46.5" hidden="1">
      <c r="A129" s="87" t="s">
        <v>72</v>
      </c>
      <c r="B129" s="96">
        <v>706</v>
      </c>
      <c r="C129" s="88" t="s">
        <v>150</v>
      </c>
      <c r="D129" s="96" t="s">
        <v>312</v>
      </c>
      <c r="E129" s="77"/>
      <c r="F129" s="119">
        <f>F130</f>
        <v>0</v>
      </c>
      <c r="G129" s="119">
        <f t="shared" si="13"/>
        <v>0</v>
      </c>
      <c r="H129" s="119">
        <f t="shared" si="13"/>
        <v>0</v>
      </c>
      <c r="I129" s="119">
        <f t="shared" si="13"/>
        <v>0</v>
      </c>
    </row>
    <row r="130" spans="1:9" ht="30.75" hidden="1">
      <c r="A130" s="87" t="s">
        <v>316</v>
      </c>
      <c r="B130" s="96">
        <v>706</v>
      </c>
      <c r="C130" s="88" t="s">
        <v>150</v>
      </c>
      <c r="D130" s="96" t="s">
        <v>317</v>
      </c>
      <c r="E130" s="77"/>
      <c r="F130" s="119">
        <f>F131</f>
        <v>0</v>
      </c>
      <c r="G130" s="119">
        <f t="shared" si="13"/>
        <v>0</v>
      </c>
      <c r="H130" s="119">
        <f t="shared" si="13"/>
        <v>0</v>
      </c>
      <c r="I130" s="119">
        <f t="shared" si="13"/>
        <v>0</v>
      </c>
    </row>
    <row r="131" spans="1:9" ht="15" hidden="1">
      <c r="A131" s="87" t="s">
        <v>152</v>
      </c>
      <c r="B131" s="96">
        <v>706</v>
      </c>
      <c r="C131" s="88" t="s">
        <v>150</v>
      </c>
      <c r="D131" s="96" t="s">
        <v>318</v>
      </c>
      <c r="E131" s="95"/>
      <c r="F131" s="119">
        <f>F132</f>
        <v>0</v>
      </c>
      <c r="G131" s="119">
        <f t="shared" si="13"/>
        <v>0</v>
      </c>
      <c r="H131" s="119">
        <f t="shared" si="13"/>
        <v>0</v>
      </c>
      <c r="I131" s="119">
        <f t="shared" si="13"/>
        <v>0</v>
      </c>
    </row>
    <row r="132" spans="1:9" ht="15" hidden="1">
      <c r="A132" s="87" t="s">
        <v>134</v>
      </c>
      <c r="B132" s="96">
        <v>706</v>
      </c>
      <c r="C132" s="88" t="s">
        <v>150</v>
      </c>
      <c r="D132" s="96" t="s">
        <v>318</v>
      </c>
      <c r="E132" s="88" t="s">
        <v>135</v>
      </c>
      <c r="F132" s="119"/>
      <c r="G132" s="78"/>
      <c r="H132" s="78"/>
      <c r="I132" s="78"/>
    </row>
    <row r="133" spans="1:9" ht="15">
      <c r="A133" s="87" t="s">
        <v>1</v>
      </c>
      <c r="B133" s="96">
        <v>706</v>
      </c>
      <c r="C133" s="88" t="s">
        <v>111</v>
      </c>
      <c r="D133" s="96"/>
      <c r="E133" s="88"/>
      <c r="F133" s="119">
        <f>F134</f>
        <v>20000</v>
      </c>
      <c r="G133" s="119">
        <f aca="true" t="shared" si="14" ref="G133:I134">G134</f>
        <v>20000</v>
      </c>
      <c r="H133" s="119">
        <f t="shared" si="14"/>
        <v>0</v>
      </c>
      <c r="I133" s="119">
        <f t="shared" si="14"/>
        <v>0</v>
      </c>
    </row>
    <row r="134" spans="1:9" ht="46.5">
      <c r="A134" s="87" t="s">
        <v>72</v>
      </c>
      <c r="B134" s="96">
        <v>706</v>
      </c>
      <c r="C134" s="88" t="s">
        <v>111</v>
      </c>
      <c r="D134" s="96" t="s">
        <v>312</v>
      </c>
      <c r="E134" s="88"/>
      <c r="F134" s="119">
        <f>F135</f>
        <v>20000</v>
      </c>
      <c r="G134" s="119">
        <f t="shared" si="14"/>
        <v>20000</v>
      </c>
      <c r="H134" s="119">
        <f t="shared" si="14"/>
        <v>0</v>
      </c>
      <c r="I134" s="119">
        <f t="shared" si="14"/>
        <v>0</v>
      </c>
    </row>
    <row r="135" spans="1:9" ht="30.75">
      <c r="A135" s="87" t="s">
        <v>313</v>
      </c>
      <c r="B135" s="96">
        <v>706</v>
      </c>
      <c r="C135" s="88" t="s">
        <v>111</v>
      </c>
      <c r="D135" s="96" t="s">
        <v>314</v>
      </c>
      <c r="E135" s="88"/>
      <c r="F135" s="119">
        <f>F136+F139</f>
        <v>20000</v>
      </c>
      <c r="G135" s="119">
        <f>G136+G139</f>
        <v>20000</v>
      </c>
      <c r="H135" s="119">
        <f>H136+H139</f>
        <v>0</v>
      </c>
      <c r="I135" s="119">
        <f>I136+I139</f>
        <v>0</v>
      </c>
    </row>
    <row r="136" spans="1:9" ht="15">
      <c r="A136" s="87" t="s">
        <v>35</v>
      </c>
      <c r="B136" s="96">
        <v>706</v>
      </c>
      <c r="C136" s="88" t="s">
        <v>111</v>
      </c>
      <c r="D136" s="89" t="s">
        <v>315</v>
      </c>
      <c r="E136" s="88"/>
      <c r="F136" s="119">
        <f>F137+F138</f>
        <v>20000</v>
      </c>
      <c r="G136" s="119">
        <f>G137+G138</f>
        <v>20000</v>
      </c>
      <c r="H136" s="119">
        <f>H137+H138</f>
        <v>0</v>
      </c>
      <c r="I136" s="119">
        <f>I137+I138</f>
        <v>0</v>
      </c>
    </row>
    <row r="137" spans="1:9" ht="30.75">
      <c r="A137" s="87" t="s">
        <v>173</v>
      </c>
      <c r="B137" s="96">
        <v>706</v>
      </c>
      <c r="C137" s="88" t="s">
        <v>111</v>
      </c>
      <c r="D137" s="89" t="s">
        <v>315</v>
      </c>
      <c r="E137" s="88" t="s">
        <v>133</v>
      </c>
      <c r="F137" s="119">
        <v>5000</v>
      </c>
      <c r="G137" s="78">
        <v>5000</v>
      </c>
      <c r="H137" s="78"/>
      <c r="I137" s="78"/>
    </row>
    <row r="138" spans="1:9" ht="15">
      <c r="A138" s="87" t="s">
        <v>2</v>
      </c>
      <c r="B138" s="96">
        <v>706</v>
      </c>
      <c r="C138" s="88" t="s">
        <v>111</v>
      </c>
      <c r="D138" s="89" t="s">
        <v>315</v>
      </c>
      <c r="E138" s="88" t="s">
        <v>143</v>
      </c>
      <c r="F138" s="119">
        <v>15000</v>
      </c>
      <c r="G138" s="78">
        <v>15000</v>
      </c>
      <c r="H138" s="78"/>
      <c r="I138" s="78"/>
    </row>
    <row r="139" spans="1:9" ht="46.5">
      <c r="A139" s="87" t="s">
        <v>440</v>
      </c>
      <c r="B139" s="96">
        <v>706</v>
      </c>
      <c r="C139" s="88" t="s">
        <v>111</v>
      </c>
      <c r="D139" s="89" t="s">
        <v>439</v>
      </c>
      <c r="E139" s="88"/>
      <c r="F139" s="119">
        <f>F140+F141</f>
        <v>0</v>
      </c>
      <c r="G139" s="119">
        <f>G140+G141</f>
        <v>0</v>
      </c>
      <c r="H139" s="119">
        <f>H140+H141</f>
        <v>0</v>
      </c>
      <c r="I139" s="119">
        <f>I140+I141</f>
        <v>0</v>
      </c>
    </row>
    <row r="140" spans="1:9" ht="30.75">
      <c r="A140" s="87" t="s">
        <v>173</v>
      </c>
      <c r="B140" s="96">
        <v>706</v>
      </c>
      <c r="C140" s="88" t="s">
        <v>111</v>
      </c>
      <c r="D140" s="89" t="s">
        <v>439</v>
      </c>
      <c r="E140" s="88" t="s">
        <v>133</v>
      </c>
      <c r="F140" s="119">
        <v>-10841</v>
      </c>
      <c r="G140" s="78"/>
      <c r="H140" s="78">
        <v>-10841</v>
      </c>
      <c r="I140" s="78"/>
    </row>
    <row r="141" spans="1:9" ht="15">
      <c r="A141" s="87" t="s">
        <v>2</v>
      </c>
      <c r="B141" s="96">
        <v>706</v>
      </c>
      <c r="C141" s="88" t="s">
        <v>111</v>
      </c>
      <c r="D141" s="89" t="s">
        <v>439</v>
      </c>
      <c r="E141" s="88" t="s">
        <v>143</v>
      </c>
      <c r="F141" s="119">
        <v>10841</v>
      </c>
      <c r="G141" s="119"/>
      <c r="H141" s="119">
        <v>10841</v>
      </c>
      <c r="I141" s="119"/>
    </row>
    <row r="142" spans="1:9" ht="15">
      <c r="A142" s="87" t="s">
        <v>103</v>
      </c>
      <c r="B142" s="96">
        <v>706</v>
      </c>
      <c r="C142" s="88" t="s">
        <v>153</v>
      </c>
      <c r="D142" s="89"/>
      <c r="E142" s="88"/>
      <c r="F142" s="119">
        <f>F143+F147</f>
        <v>1000</v>
      </c>
      <c r="G142" s="119">
        <f>G143+G147</f>
        <v>1000</v>
      </c>
      <c r="H142" s="119">
        <f>H143+H147</f>
        <v>0</v>
      </c>
      <c r="I142" s="119">
        <f>I143+I147</f>
        <v>0</v>
      </c>
    </row>
    <row r="143" spans="1:9" ht="46.5" hidden="1">
      <c r="A143" s="87" t="s">
        <v>69</v>
      </c>
      <c r="B143" s="96">
        <v>706</v>
      </c>
      <c r="C143" s="88" t="s">
        <v>153</v>
      </c>
      <c r="D143" s="89" t="s">
        <v>255</v>
      </c>
      <c r="E143" s="88"/>
      <c r="F143" s="119">
        <f>F144</f>
        <v>0</v>
      </c>
      <c r="G143" s="119">
        <f aca="true" t="shared" si="15" ref="G143:I145">G144</f>
        <v>0</v>
      </c>
      <c r="H143" s="119">
        <f t="shared" si="15"/>
        <v>0</v>
      </c>
      <c r="I143" s="119">
        <f t="shared" si="15"/>
        <v>0</v>
      </c>
    </row>
    <row r="144" spans="1:9" ht="30.75" hidden="1">
      <c r="A144" s="87" t="s">
        <v>256</v>
      </c>
      <c r="B144" s="96">
        <v>706</v>
      </c>
      <c r="C144" s="88" t="s">
        <v>153</v>
      </c>
      <c r="D144" s="89" t="s">
        <v>257</v>
      </c>
      <c r="E144" s="88"/>
      <c r="F144" s="119">
        <f>F145</f>
        <v>0</v>
      </c>
      <c r="G144" s="119">
        <f t="shared" si="15"/>
        <v>0</v>
      </c>
      <c r="H144" s="119">
        <f t="shared" si="15"/>
        <v>0</v>
      </c>
      <c r="I144" s="119">
        <f t="shared" si="15"/>
        <v>0</v>
      </c>
    </row>
    <row r="145" spans="1:9" ht="15" hidden="1">
      <c r="A145" s="87" t="s">
        <v>0</v>
      </c>
      <c r="B145" s="96">
        <v>706</v>
      </c>
      <c r="C145" s="88" t="s">
        <v>153</v>
      </c>
      <c r="D145" s="89" t="s">
        <v>356</v>
      </c>
      <c r="E145" s="88"/>
      <c r="F145" s="119">
        <f>F146</f>
        <v>0</v>
      </c>
      <c r="G145" s="119">
        <f t="shared" si="15"/>
        <v>0</v>
      </c>
      <c r="H145" s="119">
        <f t="shared" si="15"/>
        <v>0</v>
      </c>
      <c r="I145" s="119">
        <f t="shared" si="15"/>
        <v>0</v>
      </c>
    </row>
    <row r="146" spans="1:9" ht="15" hidden="1">
      <c r="A146" s="87" t="s">
        <v>134</v>
      </c>
      <c r="B146" s="96">
        <v>706</v>
      </c>
      <c r="C146" s="88" t="s">
        <v>153</v>
      </c>
      <c r="D146" s="89" t="s">
        <v>356</v>
      </c>
      <c r="E146" s="88" t="s">
        <v>135</v>
      </c>
      <c r="F146" s="119"/>
      <c r="G146" s="78"/>
      <c r="H146" s="78"/>
      <c r="I146" s="78"/>
    </row>
    <row r="147" spans="1:9" ht="62.25">
      <c r="A147" s="87" t="s">
        <v>294</v>
      </c>
      <c r="B147" s="96">
        <v>706</v>
      </c>
      <c r="C147" s="88" t="s">
        <v>153</v>
      </c>
      <c r="D147" s="89" t="s">
        <v>295</v>
      </c>
      <c r="E147" s="72"/>
      <c r="F147" s="119">
        <f>F148</f>
        <v>1000</v>
      </c>
      <c r="G147" s="119">
        <f>G148</f>
        <v>1000</v>
      </c>
      <c r="H147" s="119">
        <f>H148</f>
        <v>0</v>
      </c>
      <c r="I147" s="119">
        <f>I148</f>
        <v>0</v>
      </c>
    </row>
    <row r="148" spans="1:9" ht="30.75">
      <c r="A148" s="87" t="s">
        <v>337</v>
      </c>
      <c r="B148" s="96">
        <v>706</v>
      </c>
      <c r="C148" s="88" t="s">
        <v>153</v>
      </c>
      <c r="D148" s="89" t="s">
        <v>341</v>
      </c>
      <c r="E148" s="72"/>
      <c r="F148" s="119">
        <f>F149+F151+F153</f>
        <v>1000</v>
      </c>
      <c r="G148" s="119">
        <f>G149+G151+G153</f>
        <v>1000</v>
      </c>
      <c r="H148" s="119">
        <f>H149+H151+H153</f>
        <v>0</v>
      </c>
      <c r="I148" s="119">
        <f>I149+I151+I153</f>
        <v>0</v>
      </c>
    </row>
    <row r="149" spans="1:9" ht="46.5" hidden="1">
      <c r="A149" s="87" t="s">
        <v>186</v>
      </c>
      <c r="B149" s="96">
        <v>706</v>
      </c>
      <c r="C149" s="88" t="s">
        <v>153</v>
      </c>
      <c r="D149" s="89" t="s">
        <v>342</v>
      </c>
      <c r="E149" s="88"/>
      <c r="F149" s="119">
        <f>F150</f>
        <v>0</v>
      </c>
      <c r="G149" s="119">
        <f>G150</f>
        <v>0</v>
      </c>
      <c r="H149" s="119">
        <f>H150</f>
        <v>0</v>
      </c>
      <c r="I149" s="119">
        <f>I150</f>
        <v>0</v>
      </c>
    </row>
    <row r="150" spans="1:9" ht="30.75" hidden="1">
      <c r="A150" s="87" t="s">
        <v>173</v>
      </c>
      <c r="B150" s="96">
        <v>706</v>
      </c>
      <c r="C150" s="88" t="s">
        <v>153</v>
      </c>
      <c r="D150" s="89" t="s">
        <v>342</v>
      </c>
      <c r="E150" s="88" t="s">
        <v>133</v>
      </c>
      <c r="F150" s="119"/>
      <c r="G150" s="78"/>
      <c r="H150" s="78"/>
      <c r="I150" s="78"/>
    </row>
    <row r="151" spans="1:9" ht="62.25" hidden="1">
      <c r="A151" s="87" t="s">
        <v>430</v>
      </c>
      <c r="B151" s="96">
        <v>706</v>
      </c>
      <c r="C151" s="88" t="s">
        <v>153</v>
      </c>
      <c r="D151" s="89" t="s">
        <v>429</v>
      </c>
      <c r="E151" s="88"/>
      <c r="F151" s="119">
        <f>F152</f>
        <v>0</v>
      </c>
      <c r="G151" s="119">
        <f>G152</f>
        <v>0</v>
      </c>
      <c r="H151" s="119">
        <f>H152</f>
        <v>0</v>
      </c>
      <c r="I151" s="119">
        <f>I152</f>
        <v>0</v>
      </c>
    </row>
    <row r="152" spans="1:9" ht="30.75" hidden="1">
      <c r="A152" s="87" t="s">
        <v>173</v>
      </c>
      <c r="B152" s="96">
        <v>706</v>
      </c>
      <c r="C152" s="88" t="s">
        <v>153</v>
      </c>
      <c r="D152" s="89" t="s">
        <v>429</v>
      </c>
      <c r="E152" s="88" t="s">
        <v>133</v>
      </c>
      <c r="F152" s="119"/>
      <c r="G152" s="78"/>
      <c r="H152" s="78"/>
      <c r="I152" s="78"/>
    </row>
    <row r="153" spans="1:9" ht="15">
      <c r="A153" s="87" t="s">
        <v>425</v>
      </c>
      <c r="B153" s="96">
        <v>706</v>
      </c>
      <c r="C153" s="88" t="s">
        <v>153</v>
      </c>
      <c r="D153" s="89" t="s">
        <v>426</v>
      </c>
      <c r="E153" s="88"/>
      <c r="F153" s="119">
        <f>F154</f>
        <v>1000</v>
      </c>
      <c r="G153" s="119">
        <f>G154</f>
        <v>1000</v>
      </c>
      <c r="H153" s="119">
        <f>H154</f>
        <v>0</v>
      </c>
      <c r="I153" s="119">
        <f>I154</f>
        <v>0</v>
      </c>
    </row>
    <row r="154" spans="1:9" ht="30.75">
      <c r="A154" s="87" t="s">
        <v>173</v>
      </c>
      <c r="B154" s="96">
        <v>706</v>
      </c>
      <c r="C154" s="88" t="s">
        <v>153</v>
      </c>
      <c r="D154" s="89" t="s">
        <v>426</v>
      </c>
      <c r="E154" s="88" t="s">
        <v>133</v>
      </c>
      <c r="F154" s="119">
        <v>1000</v>
      </c>
      <c r="G154" s="78">
        <v>1000</v>
      </c>
      <c r="H154" s="78"/>
      <c r="I154" s="78"/>
    </row>
    <row r="155" spans="1:9" s="86" customFormat="1" ht="15">
      <c r="A155" s="81" t="s">
        <v>39</v>
      </c>
      <c r="B155" s="96">
        <v>706</v>
      </c>
      <c r="C155" s="82" t="s">
        <v>37</v>
      </c>
      <c r="D155" s="83"/>
      <c r="E155" s="82"/>
      <c r="F155" s="117">
        <f>F156+F183+F164+F194</f>
        <v>42992.450000000004</v>
      </c>
      <c r="G155" s="117">
        <f>G156+G183+G164+G194</f>
        <v>7000</v>
      </c>
      <c r="H155" s="117">
        <f>H156+H183+H164+H194</f>
        <v>35992.450000000004</v>
      </c>
      <c r="I155" s="117">
        <f>I156+I183+I164+I194</f>
        <v>0</v>
      </c>
    </row>
    <row r="156" spans="1:9" s="86" customFormat="1" ht="15" hidden="1">
      <c r="A156" s="87" t="s">
        <v>58</v>
      </c>
      <c r="B156" s="96">
        <v>706</v>
      </c>
      <c r="C156" s="88" t="s">
        <v>57</v>
      </c>
      <c r="D156" s="89"/>
      <c r="E156" s="88"/>
      <c r="F156" s="119">
        <f>F157</f>
        <v>0</v>
      </c>
      <c r="G156" s="119">
        <f>G157</f>
        <v>0</v>
      </c>
      <c r="H156" s="119">
        <f>H157</f>
        <v>0</v>
      </c>
      <c r="I156" s="119">
        <f>I157</f>
        <v>0</v>
      </c>
    </row>
    <row r="157" spans="1:9" s="86" customFormat="1" ht="62.25" hidden="1">
      <c r="A157" s="87" t="s">
        <v>294</v>
      </c>
      <c r="B157" s="96">
        <v>706</v>
      </c>
      <c r="C157" s="88" t="s">
        <v>57</v>
      </c>
      <c r="D157" s="89" t="s">
        <v>295</v>
      </c>
      <c r="E157" s="88"/>
      <c r="F157" s="119">
        <f>F158+F161</f>
        <v>0</v>
      </c>
      <c r="G157" s="119">
        <f>G158+G161</f>
        <v>0</v>
      </c>
      <c r="H157" s="119">
        <f>H158+H161</f>
        <v>0</v>
      </c>
      <c r="I157" s="119">
        <f>I158+I161</f>
        <v>0</v>
      </c>
    </row>
    <row r="158" spans="1:9" s="86" customFormat="1" ht="30.75" hidden="1">
      <c r="A158" s="87" t="s">
        <v>298</v>
      </c>
      <c r="B158" s="96">
        <v>706</v>
      </c>
      <c r="C158" s="88" t="s">
        <v>57</v>
      </c>
      <c r="D158" s="89" t="s">
        <v>299</v>
      </c>
      <c r="E158" s="88"/>
      <c r="F158" s="119">
        <f>F159</f>
        <v>0</v>
      </c>
      <c r="G158" s="84"/>
      <c r="H158" s="84"/>
      <c r="I158" s="84"/>
    </row>
    <row r="159" spans="1:9" s="86" customFormat="1" ht="30.75" hidden="1">
      <c r="A159" s="87" t="s">
        <v>187</v>
      </c>
      <c r="B159" s="96">
        <v>706</v>
      </c>
      <c r="C159" s="88" t="s">
        <v>57</v>
      </c>
      <c r="D159" s="89" t="s">
        <v>300</v>
      </c>
      <c r="E159" s="88"/>
      <c r="F159" s="119">
        <f>F160</f>
        <v>0</v>
      </c>
      <c r="G159" s="84"/>
      <c r="H159" s="84"/>
      <c r="I159" s="84"/>
    </row>
    <row r="160" spans="1:9" s="86" customFormat="1" ht="30.75" hidden="1">
      <c r="A160" s="87" t="s">
        <v>182</v>
      </c>
      <c r="B160" s="96">
        <v>706</v>
      </c>
      <c r="C160" s="88" t="s">
        <v>57</v>
      </c>
      <c r="D160" s="89" t="s">
        <v>300</v>
      </c>
      <c r="E160" s="88" t="s">
        <v>148</v>
      </c>
      <c r="F160" s="119">
        <v>0</v>
      </c>
      <c r="G160" s="84"/>
      <c r="H160" s="84"/>
      <c r="I160" s="84"/>
    </row>
    <row r="161" spans="1:9" s="86" customFormat="1" ht="15" hidden="1">
      <c r="A161" s="87" t="s">
        <v>174</v>
      </c>
      <c r="B161" s="96">
        <v>706</v>
      </c>
      <c r="C161" s="88" t="s">
        <v>57</v>
      </c>
      <c r="D161" s="89" t="s">
        <v>336</v>
      </c>
      <c r="E161" s="88"/>
      <c r="F161" s="119">
        <f>F162</f>
        <v>0</v>
      </c>
      <c r="G161" s="119">
        <f aca="true" t="shared" si="16" ref="G161:I162">G162</f>
        <v>0</v>
      </c>
      <c r="H161" s="119">
        <f t="shared" si="16"/>
        <v>0</v>
      </c>
      <c r="I161" s="119">
        <f t="shared" si="16"/>
        <v>0</v>
      </c>
    </row>
    <row r="162" spans="1:9" s="86" customFormat="1" ht="30.75" hidden="1">
      <c r="A162" s="87" t="s">
        <v>59</v>
      </c>
      <c r="B162" s="96">
        <v>706</v>
      </c>
      <c r="C162" s="88" t="s">
        <v>57</v>
      </c>
      <c r="D162" s="89" t="s">
        <v>338</v>
      </c>
      <c r="E162" s="88"/>
      <c r="F162" s="119">
        <f>F163</f>
        <v>0</v>
      </c>
      <c r="G162" s="119">
        <f t="shared" si="16"/>
        <v>0</v>
      </c>
      <c r="H162" s="119">
        <f t="shared" si="16"/>
        <v>0</v>
      </c>
      <c r="I162" s="119">
        <f t="shared" si="16"/>
        <v>0</v>
      </c>
    </row>
    <row r="163" spans="1:9" s="86" customFormat="1" ht="30.75" hidden="1">
      <c r="A163" s="87" t="s">
        <v>173</v>
      </c>
      <c r="B163" s="96">
        <v>706</v>
      </c>
      <c r="C163" s="88" t="s">
        <v>57</v>
      </c>
      <c r="D163" s="89" t="s">
        <v>338</v>
      </c>
      <c r="E163" s="88" t="s">
        <v>133</v>
      </c>
      <c r="F163" s="119"/>
      <c r="G163" s="84"/>
      <c r="H163" s="84"/>
      <c r="I163" s="84"/>
    </row>
    <row r="164" spans="1:9" ht="15">
      <c r="A164" s="87" t="s">
        <v>40</v>
      </c>
      <c r="B164" s="96">
        <v>706</v>
      </c>
      <c r="C164" s="88" t="s">
        <v>38</v>
      </c>
      <c r="D164" s="89"/>
      <c r="E164" s="88"/>
      <c r="F164" s="119">
        <f>F165</f>
        <v>42964.8</v>
      </c>
      <c r="G164" s="119">
        <f>G165</f>
        <v>7000</v>
      </c>
      <c r="H164" s="119">
        <f>H165</f>
        <v>35964.8</v>
      </c>
      <c r="I164" s="119">
        <f>I165</f>
        <v>0</v>
      </c>
    </row>
    <row r="165" spans="1:9" s="86" customFormat="1" ht="62.25">
      <c r="A165" s="87" t="s">
        <v>294</v>
      </c>
      <c r="B165" s="96">
        <v>706</v>
      </c>
      <c r="C165" s="88" t="s">
        <v>38</v>
      </c>
      <c r="D165" s="89" t="s">
        <v>295</v>
      </c>
      <c r="E165" s="88"/>
      <c r="F165" s="119">
        <f>F166+F169+F172</f>
        <v>42964.8</v>
      </c>
      <c r="G165" s="119">
        <f>G166+G169+G172</f>
        <v>7000</v>
      </c>
      <c r="H165" s="119">
        <f>H166+H169+H172</f>
        <v>35964.8</v>
      </c>
      <c r="I165" s="119">
        <f>I166+I169+I172</f>
        <v>0</v>
      </c>
    </row>
    <row r="166" spans="1:9" s="86" customFormat="1" ht="30.75">
      <c r="A166" s="87" t="s">
        <v>296</v>
      </c>
      <c r="B166" s="96">
        <v>706</v>
      </c>
      <c r="C166" s="88" t="s">
        <v>38</v>
      </c>
      <c r="D166" s="89" t="s">
        <v>297</v>
      </c>
      <c r="E166" s="88"/>
      <c r="F166" s="119">
        <f>F167</f>
        <v>1860</v>
      </c>
      <c r="G166" s="119">
        <f aca="true" t="shared" si="17" ref="G166:I167">G167</f>
        <v>1860</v>
      </c>
      <c r="H166" s="119">
        <f t="shared" si="17"/>
        <v>0</v>
      </c>
      <c r="I166" s="119">
        <f t="shared" si="17"/>
        <v>0</v>
      </c>
    </row>
    <row r="167" spans="1:9" s="86" customFormat="1" ht="30.75">
      <c r="A167" s="87" t="s">
        <v>422</v>
      </c>
      <c r="B167" s="96">
        <v>706</v>
      </c>
      <c r="C167" s="88" t="s">
        <v>38</v>
      </c>
      <c r="D167" s="89" t="s">
        <v>423</v>
      </c>
      <c r="E167" s="88"/>
      <c r="F167" s="119">
        <f>F168</f>
        <v>1860</v>
      </c>
      <c r="G167" s="119">
        <f t="shared" si="17"/>
        <v>1860</v>
      </c>
      <c r="H167" s="119">
        <f t="shared" si="17"/>
        <v>0</v>
      </c>
      <c r="I167" s="119">
        <f t="shared" si="17"/>
        <v>0</v>
      </c>
    </row>
    <row r="168" spans="1:9" s="86" customFormat="1" ht="30.75">
      <c r="A168" s="87" t="s">
        <v>182</v>
      </c>
      <c r="B168" s="96">
        <v>706</v>
      </c>
      <c r="C168" s="88" t="s">
        <v>38</v>
      </c>
      <c r="D168" s="89" t="s">
        <v>423</v>
      </c>
      <c r="E168" s="88" t="s">
        <v>148</v>
      </c>
      <c r="F168" s="119">
        <f>860+1000</f>
        <v>1860</v>
      </c>
      <c r="G168" s="78">
        <f>860+1000</f>
        <v>1860</v>
      </c>
      <c r="H168" s="84"/>
      <c r="I168" s="84"/>
    </row>
    <row r="169" spans="1:9" s="86" customFormat="1" ht="62.25">
      <c r="A169" s="87" t="s">
        <v>348</v>
      </c>
      <c r="B169" s="96">
        <v>706</v>
      </c>
      <c r="C169" s="88" t="s">
        <v>38</v>
      </c>
      <c r="D169" s="89" t="s">
        <v>301</v>
      </c>
      <c r="E169" s="88"/>
      <c r="F169" s="119">
        <f>F170</f>
        <v>4500</v>
      </c>
      <c r="G169" s="119">
        <f aca="true" t="shared" si="18" ref="G169:I170">G170</f>
        <v>4500</v>
      </c>
      <c r="H169" s="119">
        <f t="shared" si="18"/>
        <v>0</v>
      </c>
      <c r="I169" s="119">
        <f t="shared" si="18"/>
        <v>0</v>
      </c>
    </row>
    <row r="170" spans="1:9" s="86" customFormat="1" ht="30.75">
      <c r="A170" s="87" t="s">
        <v>422</v>
      </c>
      <c r="B170" s="96">
        <v>706</v>
      </c>
      <c r="C170" s="88" t="s">
        <v>38</v>
      </c>
      <c r="D170" s="89" t="s">
        <v>424</v>
      </c>
      <c r="E170" s="88"/>
      <c r="F170" s="119">
        <f>F171</f>
        <v>4500</v>
      </c>
      <c r="G170" s="119">
        <f t="shared" si="18"/>
        <v>4500</v>
      </c>
      <c r="H170" s="119">
        <f t="shared" si="18"/>
        <v>0</v>
      </c>
      <c r="I170" s="119">
        <f t="shared" si="18"/>
        <v>0</v>
      </c>
    </row>
    <row r="171" spans="1:9" s="86" customFormat="1" ht="30.75">
      <c r="A171" s="87" t="s">
        <v>182</v>
      </c>
      <c r="B171" s="96">
        <v>706</v>
      </c>
      <c r="C171" s="88" t="s">
        <v>38</v>
      </c>
      <c r="D171" s="89" t="s">
        <v>424</v>
      </c>
      <c r="E171" s="88" t="s">
        <v>148</v>
      </c>
      <c r="F171" s="119">
        <v>4500</v>
      </c>
      <c r="G171" s="78">
        <v>4500</v>
      </c>
      <c r="H171" s="84"/>
      <c r="I171" s="84"/>
    </row>
    <row r="172" spans="1:9" s="86" customFormat="1" ht="30.75">
      <c r="A172" s="87" t="s">
        <v>306</v>
      </c>
      <c r="B172" s="96">
        <v>706</v>
      </c>
      <c r="C172" s="88" t="s">
        <v>38</v>
      </c>
      <c r="D172" s="89" t="s">
        <v>307</v>
      </c>
      <c r="E172" s="88"/>
      <c r="F172" s="119">
        <f>F181+F173+F175+F177+F179</f>
        <v>36604.8</v>
      </c>
      <c r="G172" s="119">
        <f>G181+G173+G175+G177+G179</f>
        <v>640</v>
      </c>
      <c r="H172" s="119">
        <f>H181+H173+H175+H177+H179</f>
        <v>35964.8</v>
      </c>
      <c r="I172" s="119">
        <f>I181+I173+I175+I177+I179</f>
        <v>0</v>
      </c>
    </row>
    <row r="173" spans="1:9" s="86" customFormat="1" ht="15" hidden="1">
      <c r="A173" s="87" t="s">
        <v>732</v>
      </c>
      <c r="B173" s="96">
        <v>706</v>
      </c>
      <c r="C173" s="88" t="s">
        <v>38</v>
      </c>
      <c r="D173" s="89" t="s">
        <v>726</v>
      </c>
      <c r="E173" s="88"/>
      <c r="F173" s="119">
        <f>F174</f>
        <v>0</v>
      </c>
      <c r="G173" s="119">
        <f>G174</f>
        <v>0</v>
      </c>
      <c r="H173" s="119">
        <f>H174</f>
        <v>0</v>
      </c>
      <c r="I173" s="119">
        <f>I174</f>
        <v>0</v>
      </c>
    </row>
    <row r="174" spans="1:9" s="86" customFormat="1" ht="30.75" hidden="1">
      <c r="A174" s="87" t="s">
        <v>173</v>
      </c>
      <c r="B174" s="96">
        <v>706</v>
      </c>
      <c r="C174" s="88" t="s">
        <v>38</v>
      </c>
      <c r="D174" s="89" t="s">
        <v>726</v>
      </c>
      <c r="E174" s="88" t="s">
        <v>133</v>
      </c>
      <c r="F174" s="119"/>
      <c r="G174" s="119"/>
      <c r="H174" s="119"/>
      <c r="I174" s="119"/>
    </row>
    <row r="175" spans="1:9" s="86" customFormat="1" ht="30.75" hidden="1">
      <c r="A175" s="87" t="s">
        <v>422</v>
      </c>
      <c r="B175" s="96">
        <v>706</v>
      </c>
      <c r="C175" s="88" t="s">
        <v>38</v>
      </c>
      <c r="D175" s="89" t="s">
        <v>728</v>
      </c>
      <c r="E175" s="88"/>
      <c r="F175" s="119">
        <f>F176</f>
        <v>0</v>
      </c>
      <c r="G175" s="119">
        <f>G176</f>
        <v>0</v>
      </c>
      <c r="H175" s="119">
        <f>H176</f>
        <v>0</v>
      </c>
      <c r="I175" s="119">
        <f>I176</f>
        <v>0</v>
      </c>
    </row>
    <row r="176" spans="1:9" s="86" customFormat="1" ht="30.75" hidden="1">
      <c r="A176" s="87" t="s">
        <v>182</v>
      </c>
      <c r="B176" s="96">
        <v>706</v>
      </c>
      <c r="C176" s="88" t="s">
        <v>38</v>
      </c>
      <c r="D176" s="89" t="s">
        <v>728</v>
      </c>
      <c r="E176" s="88" t="s">
        <v>148</v>
      </c>
      <c r="F176" s="119"/>
      <c r="G176" s="119"/>
      <c r="H176" s="119"/>
      <c r="I176" s="119"/>
    </row>
    <row r="177" spans="1:9" s="86" customFormat="1" ht="46.5">
      <c r="A177" s="87" t="s">
        <v>746</v>
      </c>
      <c r="B177" s="96">
        <v>706</v>
      </c>
      <c r="C177" s="88" t="s">
        <v>38</v>
      </c>
      <c r="D177" s="89" t="s">
        <v>743</v>
      </c>
      <c r="E177" s="88"/>
      <c r="F177" s="119">
        <f>F178</f>
        <v>35964.8</v>
      </c>
      <c r="G177" s="119">
        <f>G178</f>
        <v>0</v>
      </c>
      <c r="H177" s="119">
        <f>H178</f>
        <v>35964.8</v>
      </c>
      <c r="I177" s="119">
        <f>I178</f>
        <v>0</v>
      </c>
    </row>
    <row r="178" spans="1:9" s="86" customFormat="1" ht="30.75">
      <c r="A178" s="87" t="s">
        <v>182</v>
      </c>
      <c r="B178" s="96">
        <v>706</v>
      </c>
      <c r="C178" s="88" t="s">
        <v>38</v>
      </c>
      <c r="D178" s="89" t="s">
        <v>743</v>
      </c>
      <c r="E178" s="88" t="s">
        <v>148</v>
      </c>
      <c r="F178" s="119">
        <v>35964.8</v>
      </c>
      <c r="G178" s="119"/>
      <c r="H178" s="119">
        <v>35964.8</v>
      </c>
      <c r="I178" s="119"/>
    </row>
    <row r="179" spans="1:9" s="86" customFormat="1" ht="46.5">
      <c r="A179" s="87" t="s">
        <v>745</v>
      </c>
      <c r="B179" s="96">
        <v>706</v>
      </c>
      <c r="C179" s="88" t="s">
        <v>38</v>
      </c>
      <c r="D179" s="89" t="s">
        <v>744</v>
      </c>
      <c r="E179" s="88"/>
      <c r="F179" s="119">
        <f>F180</f>
        <v>640</v>
      </c>
      <c r="G179" s="119">
        <f>G180</f>
        <v>640</v>
      </c>
      <c r="H179" s="119">
        <f>H180</f>
        <v>0</v>
      </c>
      <c r="I179" s="119">
        <f>I180</f>
        <v>0</v>
      </c>
    </row>
    <row r="180" spans="1:9" s="86" customFormat="1" ht="30.75">
      <c r="A180" s="87" t="s">
        <v>182</v>
      </c>
      <c r="B180" s="96">
        <v>706</v>
      </c>
      <c r="C180" s="88" t="s">
        <v>38</v>
      </c>
      <c r="D180" s="89" t="s">
        <v>744</v>
      </c>
      <c r="E180" s="88" t="s">
        <v>148</v>
      </c>
      <c r="F180" s="119">
        <v>640</v>
      </c>
      <c r="G180" s="119">
        <v>640</v>
      </c>
      <c r="H180" s="119"/>
      <c r="I180" s="119"/>
    </row>
    <row r="181" spans="1:9" s="86" customFormat="1" ht="93" hidden="1">
      <c r="A181" s="87" t="s">
        <v>431</v>
      </c>
      <c r="B181" s="96">
        <v>706</v>
      </c>
      <c r="C181" s="88" t="s">
        <v>38</v>
      </c>
      <c r="D181" s="89" t="s">
        <v>433</v>
      </c>
      <c r="E181" s="88"/>
      <c r="F181" s="119">
        <f>F182</f>
        <v>0</v>
      </c>
      <c r="G181" s="119">
        <f>G182</f>
        <v>0</v>
      </c>
      <c r="H181" s="119">
        <f>H182</f>
        <v>0</v>
      </c>
      <c r="I181" s="119">
        <f>I182</f>
        <v>0</v>
      </c>
    </row>
    <row r="182" spans="1:9" s="86" customFormat="1" ht="15" hidden="1">
      <c r="A182" s="87" t="s">
        <v>134</v>
      </c>
      <c r="B182" s="96">
        <v>706</v>
      </c>
      <c r="C182" s="88" t="s">
        <v>38</v>
      </c>
      <c r="D182" s="89" t="s">
        <v>433</v>
      </c>
      <c r="E182" s="88" t="s">
        <v>135</v>
      </c>
      <c r="F182" s="119"/>
      <c r="G182" s="84"/>
      <c r="H182" s="84"/>
      <c r="I182" s="84"/>
    </row>
    <row r="183" spans="1:9" ht="15" hidden="1">
      <c r="A183" s="87" t="s">
        <v>55</v>
      </c>
      <c r="B183" s="96">
        <v>706</v>
      </c>
      <c r="C183" s="88" t="s">
        <v>54</v>
      </c>
      <c r="D183" s="89"/>
      <c r="E183" s="88"/>
      <c r="F183" s="119">
        <f>F184</f>
        <v>0</v>
      </c>
      <c r="G183" s="119">
        <f>G184</f>
        <v>0</v>
      </c>
      <c r="H183" s="119">
        <f>H184</f>
        <v>0</v>
      </c>
      <c r="I183" s="119">
        <f>I184</f>
        <v>0</v>
      </c>
    </row>
    <row r="184" spans="1:9" ht="62.25" hidden="1">
      <c r="A184" s="87" t="s">
        <v>294</v>
      </c>
      <c r="B184" s="96">
        <v>706</v>
      </c>
      <c r="C184" s="88" t="s">
        <v>54</v>
      </c>
      <c r="D184" s="89" t="s">
        <v>295</v>
      </c>
      <c r="E184" s="88"/>
      <c r="F184" s="119">
        <f>F185+F191</f>
        <v>0</v>
      </c>
      <c r="G184" s="119">
        <f>G185+G191</f>
        <v>0</v>
      </c>
      <c r="H184" s="119">
        <f>H185+H191</f>
        <v>0</v>
      </c>
      <c r="I184" s="119">
        <f>I185+I191</f>
        <v>0</v>
      </c>
    </row>
    <row r="185" spans="1:9" ht="46.5" hidden="1">
      <c r="A185" s="87" t="s">
        <v>349</v>
      </c>
      <c r="B185" s="96">
        <v>706</v>
      </c>
      <c r="C185" s="88" t="s">
        <v>54</v>
      </c>
      <c r="D185" s="89" t="s">
        <v>302</v>
      </c>
      <c r="E185" s="88"/>
      <c r="F185" s="119">
        <f>F186+F189</f>
        <v>0</v>
      </c>
      <c r="G185" s="119">
        <f>G186+G189</f>
        <v>0</v>
      </c>
      <c r="H185" s="119">
        <f>H186+H189</f>
        <v>0</v>
      </c>
      <c r="I185" s="119">
        <f>I186+I189</f>
        <v>0</v>
      </c>
    </row>
    <row r="186" spans="1:9" ht="15" hidden="1">
      <c r="A186" s="87" t="s">
        <v>64</v>
      </c>
      <c r="B186" s="96">
        <v>706</v>
      </c>
      <c r="C186" s="88" t="s">
        <v>54</v>
      </c>
      <c r="D186" s="89" t="s">
        <v>303</v>
      </c>
      <c r="E186" s="88"/>
      <c r="F186" s="119">
        <f>F187+F188</f>
        <v>0</v>
      </c>
      <c r="G186" s="119">
        <f>G187+G188</f>
        <v>0</v>
      </c>
      <c r="H186" s="119">
        <f>H187+H188</f>
        <v>0</v>
      </c>
      <c r="I186" s="119">
        <f>I187+I188</f>
        <v>0</v>
      </c>
    </row>
    <row r="187" spans="1:9" ht="30.75" hidden="1">
      <c r="A187" s="87" t="s">
        <v>173</v>
      </c>
      <c r="B187" s="96">
        <v>706</v>
      </c>
      <c r="C187" s="88" t="s">
        <v>54</v>
      </c>
      <c r="D187" s="89" t="s">
        <v>303</v>
      </c>
      <c r="E187" s="88" t="s">
        <v>133</v>
      </c>
      <c r="F187" s="119"/>
      <c r="G187" s="78"/>
      <c r="H187" s="78"/>
      <c r="I187" s="78"/>
    </row>
    <row r="188" spans="1:9" ht="15" hidden="1">
      <c r="A188" s="87" t="s">
        <v>2</v>
      </c>
      <c r="B188" s="96">
        <v>706</v>
      </c>
      <c r="C188" s="88" t="s">
        <v>54</v>
      </c>
      <c r="D188" s="89" t="s">
        <v>303</v>
      </c>
      <c r="E188" s="88" t="s">
        <v>143</v>
      </c>
      <c r="F188" s="119"/>
      <c r="G188" s="78"/>
      <c r="H188" s="78"/>
      <c r="I188" s="78"/>
    </row>
    <row r="189" spans="1:9" ht="46.5" hidden="1">
      <c r="A189" s="87" t="s">
        <v>188</v>
      </c>
      <c r="B189" s="96">
        <v>706</v>
      </c>
      <c r="C189" s="88" t="s">
        <v>54</v>
      </c>
      <c r="D189" s="89" t="s">
        <v>304</v>
      </c>
      <c r="E189" s="88"/>
      <c r="F189" s="119">
        <f>F190</f>
        <v>0</v>
      </c>
      <c r="G189" s="119">
        <f>G190</f>
        <v>0</v>
      </c>
      <c r="H189" s="119">
        <f>H190</f>
        <v>0</v>
      </c>
      <c r="I189" s="119">
        <f>I190</f>
        <v>0</v>
      </c>
    </row>
    <row r="190" spans="1:9" ht="15" hidden="1">
      <c r="A190" s="87" t="s">
        <v>2</v>
      </c>
      <c r="B190" s="96">
        <v>706</v>
      </c>
      <c r="C190" s="88" t="s">
        <v>54</v>
      </c>
      <c r="D190" s="89" t="s">
        <v>304</v>
      </c>
      <c r="E190" s="88" t="s">
        <v>143</v>
      </c>
      <c r="F190" s="119"/>
      <c r="G190" s="78"/>
      <c r="H190" s="78"/>
      <c r="I190" s="78"/>
    </row>
    <row r="191" spans="1:9" ht="30.75" hidden="1">
      <c r="A191" s="87" t="s">
        <v>306</v>
      </c>
      <c r="B191" s="96">
        <v>706</v>
      </c>
      <c r="C191" s="88" t="s">
        <v>54</v>
      </c>
      <c r="D191" s="89" t="s">
        <v>307</v>
      </c>
      <c r="E191" s="88"/>
      <c r="F191" s="119">
        <f aca="true" t="shared" si="19" ref="F191:I192">F192</f>
        <v>0</v>
      </c>
      <c r="G191" s="119">
        <f t="shared" si="19"/>
        <v>0</v>
      </c>
      <c r="H191" s="119">
        <f t="shared" si="19"/>
        <v>0</v>
      </c>
      <c r="I191" s="119">
        <f t="shared" si="19"/>
        <v>0</v>
      </c>
    </row>
    <row r="192" spans="1:9" ht="15" hidden="1">
      <c r="A192" s="87" t="s">
        <v>449</v>
      </c>
      <c r="B192" s="96">
        <v>706</v>
      </c>
      <c r="C192" s="88" t="s">
        <v>54</v>
      </c>
      <c r="D192" s="89" t="s">
        <v>448</v>
      </c>
      <c r="E192" s="88"/>
      <c r="F192" s="119">
        <f t="shared" si="19"/>
        <v>0</v>
      </c>
      <c r="G192" s="119">
        <f t="shared" si="19"/>
        <v>0</v>
      </c>
      <c r="H192" s="119">
        <f t="shared" si="19"/>
        <v>0</v>
      </c>
      <c r="I192" s="119">
        <f t="shared" si="19"/>
        <v>0</v>
      </c>
    </row>
    <row r="193" spans="1:9" ht="30.75" hidden="1">
      <c r="A193" s="87" t="s">
        <v>182</v>
      </c>
      <c r="B193" s="96">
        <v>706</v>
      </c>
      <c r="C193" s="88" t="s">
        <v>54</v>
      </c>
      <c r="D193" s="89" t="s">
        <v>448</v>
      </c>
      <c r="E193" s="88" t="s">
        <v>148</v>
      </c>
      <c r="F193" s="119"/>
      <c r="G193" s="119"/>
      <c r="H193" s="119"/>
      <c r="I193" s="119"/>
    </row>
    <row r="194" spans="1:9" ht="15">
      <c r="A194" s="87" t="s">
        <v>164</v>
      </c>
      <c r="B194" s="96">
        <v>706</v>
      </c>
      <c r="C194" s="88" t="s">
        <v>163</v>
      </c>
      <c r="D194" s="89"/>
      <c r="E194" s="88"/>
      <c r="F194" s="119">
        <f>F195</f>
        <v>27.65</v>
      </c>
      <c r="G194" s="119">
        <f aca="true" t="shared" si="20" ref="G194:I199">G195</f>
        <v>0</v>
      </c>
      <c r="H194" s="119">
        <f t="shared" si="20"/>
        <v>27.65</v>
      </c>
      <c r="I194" s="119">
        <f t="shared" si="20"/>
        <v>0</v>
      </c>
    </row>
    <row r="195" spans="1:9" ht="62.25">
      <c r="A195" s="87" t="s">
        <v>294</v>
      </c>
      <c r="B195" s="96">
        <v>706</v>
      </c>
      <c r="C195" s="88" t="s">
        <v>163</v>
      </c>
      <c r="D195" s="89" t="s">
        <v>295</v>
      </c>
      <c r="E195" s="88"/>
      <c r="F195" s="119">
        <f>F196</f>
        <v>27.65</v>
      </c>
      <c r="G195" s="119">
        <f t="shared" si="20"/>
        <v>0</v>
      </c>
      <c r="H195" s="119">
        <f t="shared" si="20"/>
        <v>27.65</v>
      </c>
      <c r="I195" s="119">
        <f t="shared" si="20"/>
        <v>0</v>
      </c>
    </row>
    <row r="196" spans="1:9" ht="46.5">
      <c r="A196" s="87" t="s">
        <v>305</v>
      </c>
      <c r="B196" s="96">
        <v>706</v>
      </c>
      <c r="C196" s="88" t="s">
        <v>163</v>
      </c>
      <c r="D196" s="89" t="s">
        <v>357</v>
      </c>
      <c r="E196" s="88"/>
      <c r="F196" s="119">
        <f>F199+F197</f>
        <v>27.65</v>
      </c>
      <c r="G196" s="119">
        <f>G199+G197</f>
        <v>0</v>
      </c>
      <c r="H196" s="119">
        <f>H199+H197</f>
        <v>27.65</v>
      </c>
      <c r="I196" s="119">
        <f>I199+I197</f>
        <v>0</v>
      </c>
    </row>
    <row r="197" spans="1:9" ht="93">
      <c r="A197" s="87" t="s">
        <v>748</v>
      </c>
      <c r="B197" s="96">
        <v>706</v>
      </c>
      <c r="C197" s="88" t="s">
        <v>163</v>
      </c>
      <c r="D197" s="89" t="s">
        <v>747</v>
      </c>
      <c r="E197" s="88"/>
      <c r="F197" s="119">
        <f>F198</f>
        <v>27.65</v>
      </c>
      <c r="G197" s="119">
        <f>G198</f>
        <v>0</v>
      </c>
      <c r="H197" s="119">
        <f>H198</f>
        <v>27.65</v>
      </c>
      <c r="I197" s="119">
        <f>I198</f>
        <v>0</v>
      </c>
    </row>
    <row r="198" spans="1:9" ht="15">
      <c r="A198" s="87" t="s">
        <v>134</v>
      </c>
      <c r="B198" s="96">
        <v>706</v>
      </c>
      <c r="C198" s="88" t="s">
        <v>163</v>
      </c>
      <c r="D198" s="89" t="s">
        <v>747</v>
      </c>
      <c r="E198" s="88" t="s">
        <v>135</v>
      </c>
      <c r="F198" s="119">
        <v>27.65</v>
      </c>
      <c r="G198" s="119"/>
      <c r="H198" s="119">
        <v>27.65</v>
      </c>
      <c r="I198" s="119"/>
    </row>
    <row r="199" spans="1:9" ht="78" hidden="1">
      <c r="A199" s="97" t="s">
        <v>432</v>
      </c>
      <c r="B199" s="96">
        <v>706</v>
      </c>
      <c r="C199" s="98" t="s">
        <v>163</v>
      </c>
      <c r="D199" s="99" t="s">
        <v>434</v>
      </c>
      <c r="E199" s="98"/>
      <c r="F199" s="133">
        <f>F200</f>
        <v>0</v>
      </c>
      <c r="G199" s="133">
        <f t="shared" si="20"/>
        <v>0</v>
      </c>
      <c r="H199" s="133">
        <f t="shared" si="20"/>
        <v>0</v>
      </c>
      <c r="I199" s="133">
        <f t="shared" si="20"/>
        <v>0</v>
      </c>
    </row>
    <row r="200" spans="1:9" ht="30.75" hidden="1">
      <c r="A200" s="87" t="s">
        <v>173</v>
      </c>
      <c r="B200" s="96">
        <v>706</v>
      </c>
      <c r="C200" s="88" t="s">
        <v>163</v>
      </c>
      <c r="D200" s="99" t="s">
        <v>434</v>
      </c>
      <c r="E200" s="88" t="s">
        <v>133</v>
      </c>
      <c r="F200" s="119"/>
      <c r="G200" s="78"/>
      <c r="H200" s="78"/>
      <c r="I200" s="78"/>
    </row>
    <row r="201" spans="1:9" ht="15">
      <c r="A201" s="81" t="s">
        <v>104</v>
      </c>
      <c r="B201" s="96">
        <v>706</v>
      </c>
      <c r="C201" s="82" t="s">
        <v>5</v>
      </c>
      <c r="D201" s="83"/>
      <c r="E201" s="82"/>
      <c r="F201" s="117">
        <f>F202+F223+F250+F273+F256</f>
        <v>10931.961</v>
      </c>
      <c r="G201" s="117">
        <f>G202+G223+G250+G273+G256</f>
        <v>8709</v>
      </c>
      <c r="H201" s="117">
        <f>H202+H223+H250+H273+H256</f>
        <v>2222.961</v>
      </c>
      <c r="I201" s="117">
        <f>I202+I223+I250+I273+I256</f>
        <v>0</v>
      </c>
    </row>
    <row r="202" spans="1:9" ht="15">
      <c r="A202" s="87" t="s">
        <v>10</v>
      </c>
      <c r="B202" s="96">
        <v>706</v>
      </c>
      <c r="C202" s="88" t="s">
        <v>6</v>
      </c>
      <c r="D202" s="89"/>
      <c r="E202" s="88"/>
      <c r="F202" s="119">
        <f>F203</f>
        <v>4792.960999999999</v>
      </c>
      <c r="G202" s="119">
        <f>G203</f>
        <v>2570</v>
      </c>
      <c r="H202" s="119">
        <f>H203</f>
        <v>2222.961</v>
      </c>
      <c r="I202" s="119">
        <f>I203</f>
        <v>0</v>
      </c>
    </row>
    <row r="203" spans="1:9" ht="30.75">
      <c r="A203" s="87" t="s">
        <v>28</v>
      </c>
      <c r="B203" s="96">
        <v>706</v>
      </c>
      <c r="C203" s="88" t="s">
        <v>6</v>
      </c>
      <c r="D203" s="89" t="s">
        <v>376</v>
      </c>
      <c r="E203" s="88"/>
      <c r="F203" s="119">
        <f>F204+F220</f>
        <v>4792.960999999999</v>
      </c>
      <c r="G203" s="119">
        <f>G204+G220</f>
        <v>2570</v>
      </c>
      <c r="H203" s="119">
        <f>H204+H220</f>
        <v>2222.961</v>
      </c>
      <c r="I203" s="119">
        <f>I204+I220</f>
        <v>0</v>
      </c>
    </row>
    <row r="204" spans="1:9" ht="30.75">
      <c r="A204" s="87" t="s">
        <v>205</v>
      </c>
      <c r="B204" s="96">
        <v>706</v>
      </c>
      <c r="C204" s="88" t="s">
        <v>6</v>
      </c>
      <c r="D204" s="89" t="s">
        <v>377</v>
      </c>
      <c r="E204" s="88"/>
      <c r="F204" s="119">
        <f>F205+F207+F210+F214+F216+F218+F212</f>
        <v>4792.960999999999</v>
      </c>
      <c r="G204" s="119">
        <f>G205+G207+G210+G214+G216+G218+G212</f>
        <v>2570</v>
      </c>
      <c r="H204" s="119">
        <f>H205+H207+H210+H214+H216+H218+H212</f>
        <v>2222.961</v>
      </c>
      <c r="I204" s="119">
        <f>I205+I207+I210+I214+I216+I218+I212</f>
        <v>0</v>
      </c>
    </row>
    <row r="205" spans="1:9" ht="30.75">
      <c r="A205" s="87" t="s">
        <v>806</v>
      </c>
      <c r="B205" s="96">
        <v>706</v>
      </c>
      <c r="C205" s="88" t="s">
        <v>6</v>
      </c>
      <c r="D205" s="89" t="s">
        <v>796</v>
      </c>
      <c r="E205" s="88"/>
      <c r="F205" s="119">
        <f>F206</f>
        <v>400</v>
      </c>
      <c r="G205" s="119">
        <f>G206</f>
        <v>400</v>
      </c>
      <c r="H205" s="119">
        <f>H206</f>
        <v>0</v>
      </c>
      <c r="I205" s="119">
        <f>I206</f>
        <v>0</v>
      </c>
    </row>
    <row r="206" spans="1:9" ht="30.75">
      <c r="A206" s="87" t="s">
        <v>140</v>
      </c>
      <c r="B206" s="96">
        <v>706</v>
      </c>
      <c r="C206" s="88" t="s">
        <v>6</v>
      </c>
      <c r="D206" s="89" t="s">
        <v>796</v>
      </c>
      <c r="E206" s="88" t="s">
        <v>141</v>
      </c>
      <c r="F206" s="119">
        <v>400</v>
      </c>
      <c r="G206" s="119">
        <v>400</v>
      </c>
      <c r="H206" s="119"/>
      <c r="I206" s="119"/>
    </row>
    <row r="207" spans="1:9" ht="15">
      <c r="A207" s="87" t="s">
        <v>189</v>
      </c>
      <c r="B207" s="96">
        <v>706</v>
      </c>
      <c r="C207" s="88" t="s">
        <v>6</v>
      </c>
      <c r="D207" s="89" t="s">
        <v>210</v>
      </c>
      <c r="E207" s="88"/>
      <c r="F207" s="119">
        <f>F209+F208</f>
        <v>2170</v>
      </c>
      <c r="G207" s="119">
        <f>G209+G208</f>
        <v>2170</v>
      </c>
      <c r="H207" s="119">
        <f>H209+H208</f>
        <v>0</v>
      </c>
      <c r="I207" s="119">
        <f>I209+I208</f>
        <v>0</v>
      </c>
    </row>
    <row r="208" spans="1:9" ht="30.75" hidden="1">
      <c r="A208" s="87" t="s">
        <v>173</v>
      </c>
      <c r="B208" s="96">
        <v>706</v>
      </c>
      <c r="C208" s="88" t="s">
        <v>6</v>
      </c>
      <c r="D208" s="89" t="s">
        <v>210</v>
      </c>
      <c r="E208" s="88" t="s">
        <v>133</v>
      </c>
      <c r="F208" s="119"/>
      <c r="G208" s="119"/>
      <c r="H208" s="119"/>
      <c r="I208" s="119"/>
    </row>
    <row r="209" spans="1:9" ht="30.75">
      <c r="A209" s="87" t="s">
        <v>140</v>
      </c>
      <c r="B209" s="96">
        <v>706</v>
      </c>
      <c r="C209" s="88" t="s">
        <v>6</v>
      </c>
      <c r="D209" s="89" t="s">
        <v>210</v>
      </c>
      <c r="E209" s="88" t="s">
        <v>141</v>
      </c>
      <c r="F209" s="119">
        <f>670+1500</f>
        <v>2170</v>
      </c>
      <c r="G209" s="78">
        <f>670+1500</f>
        <v>2170</v>
      </c>
      <c r="H209" s="78"/>
      <c r="I209" s="78"/>
    </row>
    <row r="210" spans="1:9" ht="46.5" hidden="1">
      <c r="A210" s="87" t="s">
        <v>65</v>
      </c>
      <c r="B210" s="96">
        <v>706</v>
      </c>
      <c r="C210" s="88" t="s">
        <v>6</v>
      </c>
      <c r="D210" s="89" t="s">
        <v>211</v>
      </c>
      <c r="E210" s="88"/>
      <c r="F210" s="119">
        <f>F211</f>
        <v>0</v>
      </c>
      <c r="G210" s="119">
        <f>G211</f>
        <v>0</v>
      </c>
      <c r="H210" s="119">
        <f>H211</f>
        <v>0</v>
      </c>
      <c r="I210" s="119">
        <f>I211</f>
        <v>0</v>
      </c>
    </row>
    <row r="211" spans="1:9" ht="30.75" hidden="1">
      <c r="A211" s="87" t="s">
        <v>140</v>
      </c>
      <c r="B211" s="96">
        <v>706</v>
      </c>
      <c r="C211" s="88" t="s">
        <v>6</v>
      </c>
      <c r="D211" s="89" t="s">
        <v>211</v>
      </c>
      <c r="E211" s="88" t="s">
        <v>141</v>
      </c>
      <c r="F211" s="119"/>
      <c r="G211" s="78"/>
      <c r="H211" s="78"/>
      <c r="I211" s="78"/>
    </row>
    <row r="212" spans="1:9" ht="46.5">
      <c r="A212" s="87" t="s">
        <v>738</v>
      </c>
      <c r="B212" s="96">
        <v>706</v>
      </c>
      <c r="C212" s="88" t="s">
        <v>6</v>
      </c>
      <c r="D212" s="89" t="s">
        <v>749</v>
      </c>
      <c r="E212" s="88"/>
      <c r="F212" s="119">
        <f>F213</f>
        <v>2222.961</v>
      </c>
      <c r="G212" s="119">
        <f>G213</f>
        <v>0</v>
      </c>
      <c r="H212" s="119">
        <f>H213</f>
        <v>2222.961</v>
      </c>
      <c r="I212" s="119">
        <f>I213</f>
        <v>0</v>
      </c>
    </row>
    <row r="213" spans="1:9" ht="30.75">
      <c r="A213" s="87" t="s">
        <v>140</v>
      </c>
      <c r="B213" s="96">
        <v>706</v>
      </c>
      <c r="C213" s="88" t="s">
        <v>6</v>
      </c>
      <c r="D213" s="89" t="s">
        <v>749</v>
      </c>
      <c r="E213" s="88" t="s">
        <v>141</v>
      </c>
      <c r="F213" s="119">
        <v>2222.961</v>
      </c>
      <c r="G213" s="119"/>
      <c r="H213" s="119">
        <v>2222.961</v>
      </c>
      <c r="I213" s="119"/>
    </row>
    <row r="214" spans="1:9" ht="186.75" hidden="1">
      <c r="A214" s="87" t="s">
        <v>56</v>
      </c>
      <c r="B214" s="96">
        <v>706</v>
      </c>
      <c r="C214" s="88" t="s">
        <v>6</v>
      </c>
      <c r="D214" s="89" t="s">
        <v>207</v>
      </c>
      <c r="E214" s="88"/>
      <c r="F214" s="119">
        <f>F215</f>
        <v>0</v>
      </c>
      <c r="G214" s="119">
        <f>G215</f>
        <v>0</v>
      </c>
      <c r="H214" s="119">
        <f>H215</f>
        <v>0</v>
      </c>
      <c r="I214" s="119">
        <f>I215</f>
        <v>0</v>
      </c>
    </row>
    <row r="215" spans="1:9" ht="30.75" hidden="1">
      <c r="A215" s="87" t="s">
        <v>140</v>
      </c>
      <c r="B215" s="96">
        <v>706</v>
      </c>
      <c r="C215" s="88" t="s">
        <v>6</v>
      </c>
      <c r="D215" s="89" t="s">
        <v>207</v>
      </c>
      <c r="E215" s="88" t="s">
        <v>141</v>
      </c>
      <c r="F215" s="119"/>
      <c r="G215" s="78"/>
      <c r="H215" s="78"/>
      <c r="I215" s="78"/>
    </row>
    <row r="216" spans="1:9" ht="186.75" hidden="1">
      <c r="A216" s="87" t="s">
        <v>66</v>
      </c>
      <c r="B216" s="96">
        <v>706</v>
      </c>
      <c r="C216" s="88" t="s">
        <v>6</v>
      </c>
      <c r="D216" s="89" t="s">
        <v>208</v>
      </c>
      <c r="E216" s="88"/>
      <c r="F216" s="119">
        <f>F217</f>
        <v>0</v>
      </c>
      <c r="G216" s="119">
        <f>G217</f>
        <v>0</v>
      </c>
      <c r="H216" s="119">
        <f>H217</f>
        <v>0</v>
      </c>
      <c r="I216" s="119">
        <f>I217</f>
        <v>0</v>
      </c>
    </row>
    <row r="217" spans="1:9" ht="30.75" hidden="1">
      <c r="A217" s="87" t="s">
        <v>140</v>
      </c>
      <c r="B217" s="96">
        <v>706</v>
      </c>
      <c r="C217" s="88" t="s">
        <v>6</v>
      </c>
      <c r="D217" s="89" t="s">
        <v>208</v>
      </c>
      <c r="E217" s="88" t="s">
        <v>141</v>
      </c>
      <c r="F217" s="119"/>
      <c r="G217" s="78"/>
      <c r="H217" s="78"/>
      <c r="I217" s="78"/>
    </row>
    <row r="218" spans="1:9" ht="202.5" hidden="1">
      <c r="A218" s="87" t="s">
        <v>165</v>
      </c>
      <c r="B218" s="96">
        <v>706</v>
      </c>
      <c r="C218" s="88" t="s">
        <v>6</v>
      </c>
      <c r="D218" s="89" t="s">
        <v>209</v>
      </c>
      <c r="E218" s="88"/>
      <c r="F218" s="119">
        <f>F219</f>
        <v>0</v>
      </c>
      <c r="G218" s="119">
        <f>G219</f>
        <v>0</v>
      </c>
      <c r="H218" s="119">
        <f>H219</f>
        <v>0</v>
      </c>
      <c r="I218" s="119">
        <f>I219</f>
        <v>0</v>
      </c>
    </row>
    <row r="219" spans="1:9" ht="30.75" hidden="1">
      <c r="A219" s="87" t="s">
        <v>140</v>
      </c>
      <c r="B219" s="96">
        <v>706</v>
      </c>
      <c r="C219" s="88" t="s">
        <v>6</v>
      </c>
      <c r="D219" s="89" t="s">
        <v>209</v>
      </c>
      <c r="E219" s="88" t="s">
        <v>141</v>
      </c>
      <c r="F219" s="119"/>
      <c r="G219" s="78"/>
      <c r="H219" s="78"/>
      <c r="I219" s="78"/>
    </row>
    <row r="220" spans="1:9" ht="46.5" hidden="1">
      <c r="A220" s="87" t="s">
        <v>385</v>
      </c>
      <c r="B220" s="96">
        <v>706</v>
      </c>
      <c r="C220" s="88" t="s">
        <v>6</v>
      </c>
      <c r="D220" s="89" t="s">
        <v>231</v>
      </c>
      <c r="E220" s="88"/>
      <c r="F220" s="119">
        <f>F221</f>
        <v>0</v>
      </c>
      <c r="G220" s="119">
        <f aca="true" t="shared" si="21" ref="G220:I221">G221</f>
        <v>0</v>
      </c>
      <c r="H220" s="119">
        <f t="shared" si="21"/>
        <v>0</v>
      </c>
      <c r="I220" s="119">
        <f t="shared" si="21"/>
        <v>0</v>
      </c>
    </row>
    <row r="221" spans="1:9" ht="15" hidden="1">
      <c r="A221" s="87" t="s">
        <v>189</v>
      </c>
      <c r="B221" s="96">
        <v>706</v>
      </c>
      <c r="C221" s="88" t="s">
        <v>6</v>
      </c>
      <c r="D221" s="89" t="s">
        <v>427</v>
      </c>
      <c r="E221" s="88"/>
      <c r="F221" s="119">
        <f>F222</f>
        <v>0</v>
      </c>
      <c r="G221" s="119">
        <f t="shared" si="21"/>
        <v>0</v>
      </c>
      <c r="H221" s="119">
        <f t="shared" si="21"/>
        <v>0</v>
      </c>
      <c r="I221" s="119">
        <f t="shared" si="21"/>
        <v>0</v>
      </c>
    </row>
    <row r="222" spans="1:9" ht="30.75" hidden="1">
      <c r="A222" s="87" t="s">
        <v>140</v>
      </c>
      <c r="B222" s="96">
        <v>706</v>
      </c>
      <c r="C222" s="88" t="s">
        <v>6</v>
      </c>
      <c r="D222" s="89" t="s">
        <v>427</v>
      </c>
      <c r="E222" s="88" t="s">
        <v>141</v>
      </c>
      <c r="F222" s="119"/>
      <c r="G222" s="78"/>
      <c r="H222" s="78"/>
      <c r="I222" s="78"/>
    </row>
    <row r="223" spans="1:9" ht="15">
      <c r="A223" s="87" t="s">
        <v>11</v>
      </c>
      <c r="B223" s="96">
        <v>706</v>
      </c>
      <c r="C223" s="88" t="s">
        <v>105</v>
      </c>
      <c r="D223" s="89"/>
      <c r="E223" s="88"/>
      <c r="F223" s="119">
        <f>F224+F244</f>
        <v>5849</v>
      </c>
      <c r="G223" s="119">
        <f>G224+G244</f>
        <v>5849</v>
      </c>
      <c r="H223" s="119">
        <f>H224+H244</f>
        <v>0</v>
      </c>
      <c r="I223" s="119">
        <f>I224+I244</f>
        <v>0</v>
      </c>
    </row>
    <row r="224" spans="1:9" ht="30.75">
      <c r="A224" s="87" t="s">
        <v>28</v>
      </c>
      <c r="B224" s="96">
        <v>706</v>
      </c>
      <c r="C224" s="88" t="s">
        <v>105</v>
      </c>
      <c r="D224" s="89" t="s">
        <v>376</v>
      </c>
      <c r="E224" s="88"/>
      <c r="F224" s="119">
        <f>F225+F236+F239</f>
        <v>5849</v>
      </c>
      <c r="G224" s="119">
        <f>G225+G236+G239</f>
        <v>5849</v>
      </c>
      <c r="H224" s="119">
        <f>H225+H236+H239</f>
        <v>0</v>
      </c>
      <c r="I224" s="119">
        <f>I225+I236+I239</f>
        <v>0</v>
      </c>
    </row>
    <row r="225" spans="1:9" ht="30.75">
      <c r="A225" s="87" t="s">
        <v>212</v>
      </c>
      <c r="B225" s="96">
        <v>706</v>
      </c>
      <c r="C225" s="88" t="s">
        <v>105</v>
      </c>
      <c r="D225" s="89" t="s">
        <v>213</v>
      </c>
      <c r="E225" s="88"/>
      <c r="F225" s="119">
        <f>F226+F228+F230+F232+F234</f>
        <v>5759</v>
      </c>
      <c r="G225" s="119">
        <f>G226+G228+G230+G232+G234</f>
        <v>5759</v>
      </c>
      <c r="H225" s="119">
        <f>H226+H228+H230+H232+H234</f>
        <v>0</v>
      </c>
      <c r="I225" s="119">
        <f>I226+I228+I230+I232+I234</f>
        <v>0</v>
      </c>
    </row>
    <row r="226" spans="1:9" ht="30.75">
      <c r="A226" s="87" t="s">
        <v>190</v>
      </c>
      <c r="B226" s="96">
        <v>706</v>
      </c>
      <c r="C226" s="88" t="s">
        <v>105</v>
      </c>
      <c r="D226" s="89" t="s">
        <v>217</v>
      </c>
      <c r="E226" s="88"/>
      <c r="F226" s="119">
        <f>F227</f>
        <v>5759</v>
      </c>
      <c r="G226" s="119">
        <f>G227</f>
        <v>5759</v>
      </c>
      <c r="H226" s="119">
        <f>H227</f>
        <v>0</v>
      </c>
      <c r="I226" s="119">
        <f>I227</f>
        <v>0</v>
      </c>
    </row>
    <row r="227" spans="1:9" ht="30.75">
      <c r="A227" s="87" t="s">
        <v>140</v>
      </c>
      <c r="B227" s="96">
        <v>706</v>
      </c>
      <c r="C227" s="88" t="s">
        <v>105</v>
      </c>
      <c r="D227" s="89" t="s">
        <v>217</v>
      </c>
      <c r="E227" s="88" t="s">
        <v>141</v>
      </c>
      <c r="F227" s="119">
        <f>330+309+5120</f>
        <v>5759</v>
      </c>
      <c r="G227" s="78">
        <f>330+309+5120</f>
        <v>5759</v>
      </c>
      <c r="H227" s="78"/>
      <c r="I227" s="78"/>
    </row>
    <row r="228" spans="1:9" ht="46.5" hidden="1">
      <c r="A228" s="87" t="s">
        <v>65</v>
      </c>
      <c r="B228" s="96">
        <v>706</v>
      </c>
      <c r="C228" s="88" t="s">
        <v>105</v>
      </c>
      <c r="D228" s="89" t="s">
        <v>218</v>
      </c>
      <c r="E228" s="88"/>
      <c r="F228" s="119">
        <f>F229</f>
        <v>0</v>
      </c>
      <c r="G228" s="119">
        <f>G229</f>
        <v>0</v>
      </c>
      <c r="H228" s="119">
        <f>H229</f>
        <v>0</v>
      </c>
      <c r="I228" s="119">
        <f>I229</f>
        <v>0</v>
      </c>
    </row>
    <row r="229" spans="1:9" ht="30.75" hidden="1">
      <c r="A229" s="87" t="s">
        <v>140</v>
      </c>
      <c r="B229" s="96">
        <v>706</v>
      </c>
      <c r="C229" s="88" t="s">
        <v>105</v>
      </c>
      <c r="D229" s="89" t="s">
        <v>218</v>
      </c>
      <c r="E229" s="88" t="s">
        <v>141</v>
      </c>
      <c r="F229" s="119"/>
      <c r="G229" s="78"/>
      <c r="H229" s="78"/>
      <c r="I229" s="78"/>
    </row>
    <row r="230" spans="1:9" ht="156" hidden="1">
      <c r="A230" s="87" t="s">
        <v>67</v>
      </c>
      <c r="B230" s="96">
        <v>706</v>
      </c>
      <c r="C230" s="88" t="s">
        <v>105</v>
      </c>
      <c r="D230" s="89" t="s">
        <v>214</v>
      </c>
      <c r="E230" s="88"/>
      <c r="F230" s="119">
        <f>F231</f>
        <v>0</v>
      </c>
      <c r="G230" s="119">
        <f>G231</f>
        <v>0</v>
      </c>
      <c r="H230" s="119">
        <f>H231</f>
        <v>0</v>
      </c>
      <c r="I230" s="119">
        <f>I231</f>
        <v>0</v>
      </c>
    </row>
    <row r="231" spans="1:9" ht="30.75" hidden="1">
      <c r="A231" s="87" t="s">
        <v>140</v>
      </c>
      <c r="B231" s="96">
        <v>706</v>
      </c>
      <c r="C231" s="88" t="s">
        <v>105</v>
      </c>
      <c r="D231" s="89" t="s">
        <v>214</v>
      </c>
      <c r="E231" s="88" t="s">
        <v>141</v>
      </c>
      <c r="F231" s="119"/>
      <c r="G231" s="78"/>
      <c r="H231" s="78"/>
      <c r="I231" s="78"/>
    </row>
    <row r="232" spans="1:9" ht="171" hidden="1">
      <c r="A232" s="87" t="s">
        <v>155</v>
      </c>
      <c r="B232" s="96">
        <v>706</v>
      </c>
      <c r="C232" s="88" t="s">
        <v>105</v>
      </c>
      <c r="D232" s="89" t="s">
        <v>215</v>
      </c>
      <c r="E232" s="88"/>
      <c r="F232" s="119">
        <f>F233</f>
        <v>0</v>
      </c>
      <c r="G232" s="119">
        <f>G233</f>
        <v>0</v>
      </c>
      <c r="H232" s="119">
        <f>H233</f>
        <v>0</v>
      </c>
      <c r="I232" s="119">
        <f>I233</f>
        <v>0</v>
      </c>
    </row>
    <row r="233" spans="1:9" ht="30.75" hidden="1">
      <c r="A233" s="87" t="s">
        <v>140</v>
      </c>
      <c r="B233" s="96">
        <v>706</v>
      </c>
      <c r="C233" s="88" t="s">
        <v>105</v>
      </c>
      <c r="D233" s="89" t="s">
        <v>215</v>
      </c>
      <c r="E233" s="88" t="s">
        <v>141</v>
      </c>
      <c r="F233" s="119"/>
      <c r="G233" s="78"/>
      <c r="H233" s="78"/>
      <c r="I233" s="78"/>
    </row>
    <row r="234" spans="1:9" ht="186.75" hidden="1">
      <c r="A234" s="87" t="s">
        <v>166</v>
      </c>
      <c r="B234" s="96">
        <v>706</v>
      </c>
      <c r="C234" s="88" t="s">
        <v>105</v>
      </c>
      <c r="D234" s="89" t="s">
        <v>216</v>
      </c>
      <c r="E234" s="88"/>
      <c r="F234" s="119">
        <f>F235</f>
        <v>0</v>
      </c>
      <c r="G234" s="119">
        <f>G235</f>
        <v>0</v>
      </c>
      <c r="H234" s="119">
        <f>H235</f>
        <v>0</v>
      </c>
      <c r="I234" s="119">
        <f>I235</f>
        <v>0</v>
      </c>
    </row>
    <row r="235" spans="1:9" ht="30.75" hidden="1">
      <c r="A235" s="87" t="s">
        <v>140</v>
      </c>
      <c r="B235" s="96">
        <v>706</v>
      </c>
      <c r="C235" s="88" t="s">
        <v>105</v>
      </c>
      <c r="D235" s="89" t="s">
        <v>216</v>
      </c>
      <c r="E235" s="88" t="s">
        <v>141</v>
      </c>
      <c r="F235" s="119"/>
      <c r="G235" s="78"/>
      <c r="H235" s="78"/>
      <c r="I235" s="78"/>
    </row>
    <row r="236" spans="1:9" ht="30.75">
      <c r="A236" s="87" t="s">
        <v>220</v>
      </c>
      <c r="B236" s="96">
        <v>706</v>
      </c>
      <c r="C236" s="88" t="s">
        <v>105</v>
      </c>
      <c r="D236" s="89" t="s">
        <v>221</v>
      </c>
      <c r="E236" s="88"/>
      <c r="F236" s="119">
        <f>F237</f>
        <v>90</v>
      </c>
      <c r="G236" s="119">
        <f aca="true" t="shared" si="22" ref="G236:I237">G237</f>
        <v>90</v>
      </c>
      <c r="H236" s="119">
        <f t="shared" si="22"/>
        <v>0</v>
      </c>
      <c r="I236" s="119">
        <f t="shared" si="22"/>
        <v>0</v>
      </c>
    </row>
    <row r="237" spans="1:9" ht="15">
      <c r="A237" s="87" t="s">
        <v>191</v>
      </c>
      <c r="B237" s="96">
        <v>706</v>
      </c>
      <c r="C237" s="88" t="s">
        <v>105</v>
      </c>
      <c r="D237" s="89" t="s">
        <v>222</v>
      </c>
      <c r="E237" s="88"/>
      <c r="F237" s="119">
        <f>F238</f>
        <v>90</v>
      </c>
      <c r="G237" s="119">
        <f t="shared" si="22"/>
        <v>90</v>
      </c>
      <c r="H237" s="119">
        <f t="shared" si="22"/>
        <v>0</v>
      </c>
      <c r="I237" s="119">
        <f t="shared" si="22"/>
        <v>0</v>
      </c>
    </row>
    <row r="238" spans="1:9" ht="30.75">
      <c r="A238" s="87" t="s">
        <v>140</v>
      </c>
      <c r="B238" s="96">
        <v>706</v>
      </c>
      <c r="C238" s="88" t="s">
        <v>105</v>
      </c>
      <c r="D238" s="89" t="s">
        <v>222</v>
      </c>
      <c r="E238" s="88" t="s">
        <v>141</v>
      </c>
      <c r="F238" s="119">
        <v>90</v>
      </c>
      <c r="G238" s="78">
        <v>90</v>
      </c>
      <c r="H238" s="78"/>
      <c r="I238" s="78"/>
    </row>
    <row r="239" spans="1:9" ht="46.5" hidden="1">
      <c r="A239" s="87" t="s">
        <v>223</v>
      </c>
      <c r="B239" s="96">
        <v>706</v>
      </c>
      <c r="C239" s="88" t="s">
        <v>105</v>
      </c>
      <c r="D239" s="89" t="s">
        <v>231</v>
      </c>
      <c r="E239" s="88"/>
      <c r="F239" s="119">
        <f>F242+F240</f>
        <v>0</v>
      </c>
      <c r="G239" s="119">
        <f>G242+G240</f>
        <v>0</v>
      </c>
      <c r="H239" s="119">
        <f>H242+H240</f>
        <v>0</v>
      </c>
      <c r="I239" s="119">
        <f>I242+I240</f>
        <v>0</v>
      </c>
    </row>
    <row r="240" spans="1:9" ht="15" hidden="1">
      <c r="A240" s="87" t="s">
        <v>189</v>
      </c>
      <c r="B240" s="96">
        <v>706</v>
      </c>
      <c r="C240" s="88" t="s">
        <v>105</v>
      </c>
      <c r="D240" s="89" t="s">
        <v>428</v>
      </c>
      <c r="E240" s="88"/>
      <c r="F240" s="119">
        <f>F241</f>
        <v>0</v>
      </c>
      <c r="G240" s="119">
        <f>G241</f>
        <v>0</v>
      </c>
      <c r="H240" s="119">
        <f>H241</f>
        <v>0</v>
      </c>
      <c r="I240" s="119">
        <f>I241</f>
        <v>0</v>
      </c>
    </row>
    <row r="241" spans="1:9" ht="30.75" hidden="1">
      <c r="A241" s="87" t="s">
        <v>140</v>
      </c>
      <c r="B241" s="96">
        <v>706</v>
      </c>
      <c r="C241" s="88" t="s">
        <v>105</v>
      </c>
      <c r="D241" s="89" t="s">
        <v>428</v>
      </c>
      <c r="E241" s="88" t="s">
        <v>141</v>
      </c>
      <c r="F241" s="119"/>
      <c r="G241" s="78"/>
      <c r="H241" s="78"/>
      <c r="I241" s="78"/>
    </row>
    <row r="242" spans="1:9" ht="124.5" hidden="1">
      <c r="A242" s="87" t="s">
        <v>192</v>
      </c>
      <c r="B242" s="96">
        <v>706</v>
      </c>
      <c r="C242" s="88" t="s">
        <v>105</v>
      </c>
      <c r="D242" s="89" t="s">
        <v>367</v>
      </c>
      <c r="E242" s="88"/>
      <c r="F242" s="119">
        <f>F243</f>
        <v>0</v>
      </c>
      <c r="G242" s="119">
        <f>G243</f>
        <v>0</v>
      </c>
      <c r="H242" s="119">
        <f>H243</f>
        <v>0</v>
      </c>
      <c r="I242" s="119">
        <f>I243</f>
        <v>0</v>
      </c>
    </row>
    <row r="243" spans="1:9" ht="15" hidden="1">
      <c r="A243" s="87" t="s">
        <v>145</v>
      </c>
      <c r="B243" s="96">
        <v>706</v>
      </c>
      <c r="C243" s="88" t="s">
        <v>105</v>
      </c>
      <c r="D243" s="89" t="s">
        <v>367</v>
      </c>
      <c r="E243" s="88" t="s">
        <v>144</v>
      </c>
      <c r="F243" s="119"/>
      <c r="G243" s="78"/>
      <c r="H243" s="78"/>
      <c r="I243" s="78"/>
    </row>
    <row r="244" spans="1:9" ht="30.75" hidden="1">
      <c r="A244" s="87" t="s">
        <v>71</v>
      </c>
      <c r="B244" s="96">
        <v>706</v>
      </c>
      <c r="C244" s="88" t="s">
        <v>105</v>
      </c>
      <c r="D244" s="89" t="s">
        <v>262</v>
      </c>
      <c r="E244" s="88"/>
      <c r="F244" s="119">
        <f>F245</f>
        <v>0</v>
      </c>
      <c r="G244" s="119">
        <f aca="true" t="shared" si="23" ref="G244:I246">G245</f>
        <v>0</v>
      </c>
      <c r="H244" s="119">
        <f t="shared" si="23"/>
        <v>0</v>
      </c>
      <c r="I244" s="119">
        <f t="shared" si="23"/>
        <v>0</v>
      </c>
    </row>
    <row r="245" spans="1:9" ht="30.75" hidden="1">
      <c r="A245" s="87" t="s">
        <v>268</v>
      </c>
      <c r="B245" s="96">
        <v>706</v>
      </c>
      <c r="C245" s="88" t="s">
        <v>105</v>
      </c>
      <c r="D245" s="89" t="s">
        <v>270</v>
      </c>
      <c r="E245" s="88"/>
      <c r="F245" s="119">
        <f>F246+F248</f>
        <v>0</v>
      </c>
      <c r="G245" s="119">
        <f>G246+G248</f>
        <v>0</v>
      </c>
      <c r="H245" s="119">
        <f>H246+H248</f>
        <v>0</v>
      </c>
      <c r="I245" s="119">
        <f>I246+I248</f>
        <v>0</v>
      </c>
    </row>
    <row r="246" spans="1:9" ht="15" hidden="1">
      <c r="A246" s="87" t="s">
        <v>191</v>
      </c>
      <c r="B246" s="96">
        <v>706</v>
      </c>
      <c r="C246" s="88" t="s">
        <v>105</v>
      </c>
      <c r="D246" s="89" t="s">
        <v>271</v>
      </c>
      <c r="E246" s="88"/>
      <c r="F246" s="119">
        <f>F247</f>
        <v>0</v>
      </c>
      <c r="G246" s="119">
        <f t="shared" si="23"/>
        <v>0</v>
      </c>
      <c r="H246" s="119">
        <f t="shared" si="23"/>
        <v>0</v>
      </c>
      <c r="I246" s="119">
        <f t="shared" si="23"/>
        <v>0</v>
      </c>
    </row>
    <row r="247" spans="1:9" ht="30.75" hidden="1">
      <c r="A247" s="87" t="s">
        <v>140</v>
      </c>
      <c r="B247" s="96">
        <v>706</v>
      </c>
      <c r="C247" s="88" t="s">
        <v>105</v>
      </c>
      <c r="D247" s="89" t="s">
        <v>271</v>
      </c>
      <c r="E247" s="88" t="s">
        <v>141</v>
      </c>
      <c r="F247" s="119"/>
      <c r="G247" s="78"/>
      <c r="H247" s="78"/>
      <c r="I247" s="78"/>
    </row>
    <row r="248" spans="1:9" ht="30.75" hidden="1">
      <c r="A248" s="87" t="s">
        <v>733</v>
      </c>
      <c r="B248" s="96">
        <v>706</v>
      </c>
      <c r="C248" s="88" t="s">
        <v>105</v>
      </c>
      <c r="D248" s="89" t="s">
        <v>729</v>
      </c>
      <c r="E248" s="88"/>
      <c r="F248" s="119">
        <f>F249</f>
        <v>0</v>
      </c>
      <c r="G248" s="119">
        <f>G249</f>
        <v>0</v>
      </c>
      <c r="H248" s="119">
        <f>H249</f>
        <v>0</v>
      </c>
      <c r="I248" s="119">
        <f>I249</f>
        <v>0</v>
      </c>
    </row>
    <row r="249" spans="1:9" ht="30.75" hidden="1">
      <c r="A249" s="87" t="s">
        <v>140</v>
      </c>
      <c r="B249" s="96">
        <v>706</v>
      </c>
      <c r="C249" s="88" t="s">
        <v>105</v>
      </c>
      <c r="D249" s="89" t="s">
        <v>729</v>
      </c>
      <c r="E249" s="88" t="s">
        <v>141</v>
      </c>
      <c r="F249" s="119"/>
      <c r="G249" s="119"/>
      <c r="H249" s="119"/>
      <c r="I249" s="119"/>
    </row>
    <row r="250" spans="1:9" ht="30.75" hidden="1">
      <c r="A250" s="87" t="s">
        <v>154</v>
      </c>
      <c r="B250" s="96">
        <v>706</v>
      </c>
      <c r="C250" s="88" t="s">
        <v>7</v>
      </c>
      <c r="D250" s="89"/>
      <c r="E250" s="88"/>
      <c r="F250" s="119">
        <f>F253</f>
        <v>0</v>
      </c>
      <c r="G250" s="119">
        <f>G253</f>
        <v>0</v>
      </c>
      <c r="H250" s="119">
        <f>H253</f>
        <v>0</v>
      </c>
      <c r="I250" s="119">
        <f>I253</f>
        <v>0</v>
      </c>
    </row>
    <row r="251" spans="1:9" ht="30.75" hidden="1">
      <c r="A251" s="87" t="s">
        <v>28</v>
      </c>
      <c r="B251" s="96">
        <v>706</v>
      </c>
      <c r="C251" s="88" t="s">
        <v>7</v>
      </c>
      <c r="D251" s="89" t="s">
        <v>376</v>
      </c>
      <c r="E251" s="88"/>
      <c r="F251" s="119">
        <f>F253</f>
        <v>0</v>
      </c>
      <c r="G251" s="119">
        <f>G253</f>
        <v>0</v>
      </c>
      <c r="H251" s="119">
        <f>H253</f>
        <v>0</v>
      </c>
      <c r="I251" s="119">
        <f>I253</f>
        <v>0</v>
      </c>
    </row>
    <row r="252" spans="1:9" ht="30.75" hidden="1">
      <c r="A252" s="87" t="s">
        <v>343</v>
      </c>
      <c r="B252" s="96">
        <v>706</v>
      </c>
      <c r="C252" s="88" t="s">
        <v>7</v>
      </c>
      <c r="D252" s="89" t="s">
        <v>228</v>
      </c>
      <c r="E252" s="88"/>
      <c r="F252" s="119">
        <f>F253</f>
        <v>0</v>
      </c>
      <c r="G252" s="119">
        <f>G253</f>
        <v>0</v>
      </c>
      <c r="H252" s="119">
        <f>H253</f>
        <v>0</v>
      </c>
      <c r="I252" s="119">
        <f>I253</f>
        <v>0</v>
      </c>
    </row>
    <row r="253" spans="1:9" ht="15" hidden="1">
      <c r="A253" s="87" t="s">
        <v>149</v>
      </c>
      <c r="B253" s="96">
        <v>706</v>
      </c>
      <c r="C253" s="88" t="s">
        <v>7</v>
      </c>
      <c r="D253" s="89" t="s">
        <v>362</v>
      </c>
      <c r="E253" s="88"/>
      <c r="F253" s="119">
        <f>F254+F255</f>
        <v>0</v>
      </c>
      <c r="G253" s="119">
        <f>G254+G255</f>
        <v>0</v>
      </c>
      <c r="H253" s="119">
        <f>H254+H255</f>
        <v>0</v>
      </c>
      <c r="I253" s="119">
        <f>I254+I255</f>
        <v>0</v>
      </c>
    </row>
    <row r="254" spans="1:9" ht="62.25" hidden="1">
      <c r="A254" s="87" t="s">
        <v>131</v>
      </c>
      <c r="B254" s="96">
        <v>706</v>
      </c>
      <c r="C254" s="88" t="s">
        <v>7</v>
      </c>
      <c r="D254" s="89" t="s">
        <v>362</v>
      </c>
      <c r="E254" s="88" t="s">
        <v>132</v>
      </c>
      <c r="F254" s="119"/>
      <c r="G254" s="78"/>
      <c r="H254" s="78"/>
      <c r="I254" s="78"/>
    </row>
    <row r="255" spans="1:9" ht="30.75" hidden="1">
      <c r="A255" s="87" t="s">
        <v>173</v>
      </c>
      <c r="B255" s="96">
        <v>706</v>
      </c>
      <c r="C255" s="88" t="s">
        <v>7</v>
      </c>
      <c r="D255" s="89" t="s">
        <v>362</v>
      </c>
      <c r="E255" s="88" t="s">
        <v>133</v>
      </c>
      <c r="F255" s="119"/>
      <c r="G255" s="78"/>
      <c r="H255" s="78"/>
      <c r="I255" s="78"/>
    </row>
    <row r="256" spans="1:9" ht="15" hidden="1">
      <c r="A256" s="87" t="s">
        <v>113</v>
      </c>
      <c r="B256" s="96">
        <v>706</v>
      </c>
      <c r="C256" s="88" t="s">
        <v>106</v>
      </c>
      <c r="D256" s="89"/>
      <c r="E256" s="88"/>
      <c r="F256" s="119">
        <f>F257+F265+F269</f>
        <v>0</v>
      </c>
      <c r="G256" s="119">
        <f>G257+G265+G269</f>
        <v>0</v>
      </c>
      <c r="H256" s="119">
        <f>H257+H265+H269</f>
        <v>0</v>
      </c>
      <c r="I256" s="119">
        <f>I257+I265+I269</f>
        <v>0</v>
      </c>
    </row>
    <row r="257" spans="1:9" ht="30.75" hidden="1">
      <c r="A257" s="87" t="s">
        <v>28</v>
      </c>
      <c r="B257" s="96">
        <v>706</v>
      </c>
      <c r="C257" s="88" t="s">
        <v>106</v>
      </c>
      <c r="D257" s="89" t="s">
        <v>376</v>
      </c>
      <c r="E257" s="88"/>
      <c r="F257" s="119">
        <f>F258</f>
        <v>0</v>
      </c>
      <c r="G257" s="119">
        <f>G258</f>
        <v>0</v>
      </c>
      <c r="H257" s="119">
        <f>H258</f>
        <v>0</v>
      </c>
      <c r="I257" s="119">
        <f>I258</f>
        <v>0</v>
      </c>
    </row>
    <row r="258" spans="1:9" ht="30.75" hidden="1">
      <c r="A258" s="87" t="s">
        <v>227</v>
      </c>
      <c r="B258" s="96">
        <v>706</v>
      </c>
      <c r="C258" s="88" t="s">
        <v>106</v>
      </c>
      <c r="D258" s="89" t="s">
        <v>224</v>
      </c>
      <c r="E258" s="88"/>
      <c r="F258" s="119">
        <f>F259+F261+F263</f>
        <v>0</v>
      </c>
      <c r="G258" s="119">
        <f>G259+G261+G263</f>
        <v>0</v>
      </c>
      <c r="H258" s="119">
        <f>H259+H261+H263</f>
        <v>0</v>
      </c>
      <c r="I258" s="119">
        <f>I259+I261+I263</f>
        <v>0</v>
      </c>
    </row>
    <row r="259" spans="1:9" ht="15" hidden="1">
      <c r="A259" s="87" t="s">
        <v>45</v>
      </c>
      <c r="B259" s="96">
        <v>706</v>
      </c>
      <c r="C259" s="88" t="s">
        <v>106</v>
      </c>
      <c r="D259" s="89" t="s">
        <v>358</v>
      </c>
      <c r="E259" s="88"/>
      <c r="F259" s="119">
        <f>F260</f>
        <v>0</v>
      </c>
      <c r="G259" s="119">
        <f>G260</f>
        <v>0</v>
      </c>
      <c r="H259" s="119">
        <f>H260</f>
        <v>0</v>
      </c>
      <c r="I259" s="119">
        <f>I260</f>
        <v>0</v>
      </c>
    </row>
    <row r="260" spans="1:9" ht="30.75" hidden="1">
      <c r="A260" s="87" t="s">
        <v>140</v>
      </c>
      <c r="B260" s="96">
        <v>706</v>
      </c>
      <c r="C260" s="88" t="s">
        <v>106</v>
      </c>
      <c r="D260" s="89" t="s">
        <v>358</v>
      </c>
      <c r="E260" s="88" t="s">
        <v>141</v>
      </c>
      <c r="F260" s="119"/>
      <c r="G260" s="78"/>
      <c r="H260" s="78"/>
      <c r="I260" s="78"/>
    </row>
    <row r="261" spans="1:9" ht="46.5" hidden="1">
      <c r="A261" s="87" t="s">
        <v>193</v>
      </c>
      <c r="B261" s="96">
        <v>706</v>
      </c>
      <c r="C261" s="88" t="s">
        <v>106</v>
      </c>
      <c r="D261" s="89" t="s">
        <v>359</v>
      </c>
      <c r="E261" s="88"/>
      <c r="F261" s="119">
        <f>F262</f>
        <v>0</v>
      </c>
      <c r="G261" s="119">
        <f>G262</f>
        <v>0</v>
      </c>
      <c r="H261" s="119">
        <f>H262</f>
        <v>0</v>
      </c>
      <c r="I261" s="119">
        <f>I262</f>
        <v>0</v>
      </c>
    </row>
    <row r="262" spans="1:9" ht="30.75" hidden="1">
      <c r="A262" s="87" t="s">
        <v>140</v>
      </c>
      <c r="B262" s="96">
        <v>706</v>
      </c>
      <c r="C262" s="88" t="s">
        <v>106</v>
      </c>
      <c r="D262" s="89" t="s">
        <v>359</v>
      </c>
      <c r="E262" s="88" t="s">
        <v>141</v>
      </c>
      <c r="F262" s="119"/>
      <c r="G262" s="78"/>
      <c r="H262" s="78"/>
      <c r="I262" s="78"/>
    </row>
    <row r="263" spans="1:9" ht="46.5" hidden="1">
      <c r="A263" s="87" t="s">
        <v>194</v>
      </c>
      <c r="B263" s="96">
        <v>706</v>
      </c>
      <c r="C263" s="88" t="s">
        <v>106</v>
      </c>
      <c r="D263" s="89" t="s">
        <v>360</v>
      </c>
      <c r="E263" s="88"/>
      <c r="F263" s="119">
        <f>F264</f>
        <v>0</v>
      </c>
      <c r="G263" s="119">
        <f>G264</f>
        <v>0</v>
      </c>
      <c r="H263" s="119">
        <f>H264</f>
        <v>0</v>
      </c>
      <c r="I263" s="119">
        <f>I264</f>
        <v>0</v>
      </c>
    </row>
    <row r="264" spans="1:9" ht="30.75" hidden="1">
      <c r="A264" s="87" t="s">
        <v>140</v>
      </c>
      <c r="B264" s="96">
        <v>706</v>
      </c>
      <c r="C264" s="88" t="s">
        <v>106</v>
      </c>
      <c r="D264" s="89" t="s">
        <v>360</v>
      </c>
      <c r="E264" s="88" t="s">
        <v>141</v>
      </c>
      <c r="F264" s="119"/>
      <c r="G264" s="78"/>
      <c r="H264" s="78"/>
      <c r="I264" s="78"/>
    </row>
    <row r="265" spans="1:9" ht="46.5" hidden="1">
      <c r="A265" s="87" t="s">
        <v>240</v>
      </c>
      <c r="B265" s="96">
        <v>706</v>
      </c>
      <c r="C265" s="88" t="s">
        <v>106</v>
      </c>
      <c r="D265" s="89" t="s">
        <v>241</v>
      </c>
      <c r="E265" s="88"/>
      <c r="F265" s="119">
        <f>F266</f>
        <v>0</v>
      </c>
      <c r="G265" s="119">
        <f aca="true" t="shared" si="24" ref="G265:I267">G266</f>
        <v>0</v>
      </c>
      <c r="H265" s="119">
        <f t="shared" si="24"/>
        <v>0</v>
      </c>
      <c r="I265" s="119">
        <f t="shared" si="24"/>
        <v>0</v>
      </c>
    </row>
    <row r="266" spans="1:9" ht="15" hidden="1">
      <c r="A266" s="87" t="s">
        <v>174</v>
      </c>
      <c r="B266" s="96">
        <v>706</v>
      </c>
      <c r="C266" s="88" t="s">
        <v>106</v>
      </c>
      <c r="D266" s="89" t="s">
        <v>243</v>
      </c>
      <c r="E266" s="88"/>
      <c r="F266" s="119">
        <f>F267</f>
        <v>0</v>
      </c>
      <c r="G266" s="119">
        <f t="shared" si="24"/>
        <v>0</v>
      </c>
      <c r="H266" s="119">
        <f t="shared" si="24"/>
        <v>0</v>
      </c>
      <c r="I266" s="119">
        <f t="shared" si="24"/>
        <v>0</v>
      </c>
    </row>
    <row r="267" spans="1:9" ht="15" hidden="1">
      <c r="A267" s="87" t="s">
        <v>147</v>
      </c>
      <c r="B267" s="96">
        <v>706</v>
      </c>
      <c r="C267" s="88" t="s">
        <v>106</v>
      </c>
      <c r="D267" s="89" t="s">
        <v>244</v>
      </c>
      <c r="E267" s="88"/>
      <c r="F267" s="119">
        <f>F268</f>
        <v>0</v>
      </c>
      <c r="G267" s="119">
        <f t="shared" si="24"/>
        <v>0</v>
      </c>
      <c r="H267" s="119">
        <f t="shared" si="24"/>
        <v>0</v>
      </c>
      <c r="I267" s="119">
        <f t="shared" si="24"/>
        <v>0</v>
      </c>
    </row>
    <row r="268" spans="1:9" ht="30.75" hidden="1">
      <c r="A268" s="87" t="s">
        <v>140</v>
      </c>
      <c r="B268" s="96">
        <v>706</v>
      </c>
      <c r="C268" s="88" t="s">
        <v>106</v>
      </c>
      <c r="D268" s="89" t="s">
        <v>244</v>
      </c>
      <c r="E268" s="88" t="s">
        <v>141</v>
      </c>
      <c r="F268" s="119"/>
      <c r="G268" s="78"/>
      <c r="H268" s="78"/>
      <c r="I268" s="78"/>
    </row>
    <row r="269" spans="1:9" ht="30.75" hidden="1">
      <c r="A269" s="87" t="s">
        <v>327</v>
      </c>
      <c r="B269" s="96">
        <v>706</v>
      </c>
      <c r="C269" s="88" t="s">
        <v>106</v>
      </c>
      <c r="D269" s="89" t="s">
        <v>328</v>
      </c>
      <c r="E269" s="88"/>
      <c r="F269" s="119">
        <f>F270</f>
        <v>0</v>
      </c>
      <c r="G269" s="119">
        <f aca="true" t="shared" si="25" ref="G269:I271">G270</f>
        <v>0</v>
      </c>
      <c r="H269" s="119">
        <f t="shared" si="25"/>
        <v>0</v>
      </c>
      <c r="I269" s="119">
        <f t="shared" si="25"/>
        <v>0</v>
      </c>
    </row>
    <row r="270" spans="1:9" ht="30.75" hidden="1">
      <c r="A270" s="87" t="s">
        <v>332</v>
      </c>
      <c r="B270" s="96">
        <v>706</v>
      </c>
      <c r="C270" s="88" t="s">
        <v>106</v>
      </c>
      <c r="D270" s="89" t="s">
        <v>334</v>
      </c>
      <c r="E270" s="88"/>
      <c r="F270" s="119">
        <f>F271</f>
        <v>0</v>
      </c>
      <c r="G270" s="119">
        <f t="shared" si="25"/>
        <v>0</v>
      </c>
      <c r="H270" s="119">
        <f t="shared" si="25"/>
        <v>0</v>
      </c>
      <c r="I270" s="119">
        <f t="shared" si="25"/>
        <v>0</v>
      </c>
    </row>
    <row r="271" spans="1:9" ht="15" hidden="1">
      <c r="A271" s="87" t="s">
        <v>45</v>
      </c>
      <c r="B271" s="96">
        <v>706</v>
      </c>
      <c r="C271" s="88" t="s">
        <v>106</v>
      </c>
      <c r="D271" s="89" t="s">
        <v>333</v>
      </c>
      <c r="E271" s="88"/>
      <c r="F271" s="119">
        <f>F272</f>
        <v>0</v>
      </c>
      <c r="G271" s="119">
        <f t="shared" si="25"/>
        <v>0</v>
      </c>
      <c r="H271" s="119">
        <f t="shared" si="25"/>
        <v>0</v>
      </c>
      <c r="I271" s="119">
        <f t="shared" si="25"/>
        <v>0</v>
      </c>
    </row>
    <row r="272" spans="1:9" ht="30.75" hidden="1">
      <c r="A272" s="87" t="s">
        <v>140</v>
      </c>
      <c r="B272" s="96">
        <v>706</v>
      </c>
      <c r="C272" s="88" t="s">
        <v>106</v>
      </c>
      <c r="D272" s="89" t="s">
        <v>333</v>
      </c>
      <c r="E272" s="88" t="s">
        <v>141</v>
      </c>
      <c r="F272" s="119"/>
      <c r="G272" s="78"/>
      <c r="H272" s="78"/>
      <c r="I272" s="78"/>
    </row>
    <row r="273" spans="1:9" ht="15">
      <c r="A273" s="87" t="s">
        <v>107</v>
      </c>
      <c r="B273" s="96">
        <v>706</v>
      </c>
      <c r="C273" s="88" t="s">
        <v>108</v>
      </c>
      <c r="D273" s="89"/>
      <c r="E273" s="88"/>
      <c r="F273" s="119">
        <f>F274</f>
        <v>290</v>
      </c>
      <c r="G273" s="119">
        <f>G274</f>
        <v>290</v>
      </c>
      <c r="H273" s="119">
        <f>H274</f>
        <v>0</v>
      </c>
      <c r="I273" s="119">
        <f>I274</f>
        <v>0</v>
      </c>
    </row>
    <row r="274" spans="1:9" ht="30.75">
      <c r="A274" s="87" t="s">
        <v>28</v>
      </c>
      <c r="B274" s="96">
        <v>706</v>
      </c>
      <c r="C274" s="88" t="s">
        <v>108</v>
      </c>
      <c r="D274" s="89" t="s">
        <v>376</v>
      </c>
      <c r="E274" s="88"/>
      <c r="F274" s="119">
        <f>F275+F279</f>
        <v>290</v>
      </c>
      <c r="G274" s="119">
        <f>G275+G279</f>
        <v>290</v>
      </c>
      <c r="H274" s="119">
        <f>H275+H279</f>
        <v>0</v>
      </c>
      <c r="I274" s="119">
        <f>I275+I279</f>
        <v>0</v>
      </c>
    </row>
    <row r="275" spans="1:9" ht="30.75" hidden="1">
      <c r="A275" s="87" t="s">
        <v>229</v>
      </c>
      <c r="B275" s="96">
        <v>706</v>
      </c>
      <c r="C275" s="88" t="s">
        <v>108</v>
      </c>
      <c r="D275" s="89" t="s">
        <v>226</v>
      </c>
      <c r="E275" s="88"/>
      <c r="F275" s="119">
        <f>F276</f>
        <v>0</v>
      </c>
      <c r="G275" s="119">
        <f>G276</f>
        <v>0</v>
      </c>
      <c r="H275" s="119">
        <f>H276</f>
        <v>0</v>
      </c>
      <c r="I275" s="119">
        <f>I276</f>
        <v>0</v>
      </c>
    </row>
    <row r="276" spans="1:9" ht="15" hidden="1">
      <c r="A276" s="87" t="s">
        <v>195</v>
      </c>
      <c r="B276" s="96">
        <v>706</v>
      </c>
      <c r="C276" s="88" t="s">
        <v>108</v>
      </c>
      <c r="D276" s="89" t="s">
        <v>361</v>
      </c>
      <c r="E276" s="88"/>
      <c r="F276" s="119">
        <f>F277+F278</f>
        <v>0</v>
      </c>
      <c r="G276" s="119">
        <f>G277+G278</f>
        <v>0</v>
      </c>
      <c r="H276" s="119">
        <f>H277+H278</f>
        <v>0</v>
      </c>
      <c r="I276" s="119">
        <f>I277+I278</f>
        <v>0</v>
      </c>
    </row>
    <row r="277" spans="1:9" ht="62.25" hidden="1">
      <c r="A277" s="87" t="s">
        <v>131</v>
      </c>
      <c r="B277" s="96">
        <v>706</v>
      </c>
      <c r="C277" s="88" t="s">
        <v>108</v>
      </c>
      <c r="D277" s="89" t="s">
        <v>361</v>
      </c>
      <c r="E277" s="88" t="s">
        <v>132</v>
      </c>
      <c r="F277" s="119"/>
      <c r="G277" s="78"/>
      <c r="H277" s="78"/>
      <c r="I277" s="78"/>
    </row>
    <row r="278" spans="1:9" ht="30.75" hidden="1">
      <c r="A278" s="87" t="s">
        <v>173</v>
      </c>
      <c r="B278" s="96">
        <v>706</v>
      </c>
      <c r="C278" s="88" t="s">
        <v>108</v>
      </c>
      <c r="D278" s="89" t="s">
        <v>361</v>
      </c>
      <c r="E278" s="88" t="s">
        <v>133</v>
      </c>
      <c r="F278" s="119"/>
      <c r="G278" s="78"/>
      <c r="H278" s="78"/>
      <c r="I278" s="78"/>
    </row>
    <row r="279" spans="1:9" ht="30.75">
      <c r="A279" s="87" t="s">
        <v>232</v>
      </c>
      <c r="B279" s="96">
        <v>706</v>
      </c>
      <c r="C279" s="88" t="s">
        <v>108</v>
      </c>
      <c r="D279" s="89" t="s">
        <v>230</v>
      </c>
      <c r="E279" s="88"/>
      <c r="F279" s="119">
        <f>F280</f>
        <v>290</v>
      </c>
      <c r="G279" s="119">
        <f>G280</f>
        <v>290</v>
      </c>
      <c r="H279" s="119">
        <f>H280</f>
        <v>0</v>
      </c>
      <c r="I279" s="119">
        <f>I280</f>
        <v>0</v>
      </c>
    </row>
    <row r="280" spans="1:9" ht="46.5">
      <c r="A280" s="87" t="s">
        <v>43</v>
      </c>
      <c r="B280" s="96">
        <v>706</v>
      </c>
      <c r="C280" s="88" t="s">
        <v>108</v>
      </c>
      <c r="D280" s="89" t="s">
        <v>363</v>
      </c>
      <c r="E280" s="88"/>
      <c r="F280" s="119">
        <f>F281+F282+F283</f>
        <v>290</v>
      </c>
      <c r="G280" s="119">
        <f>G281+G282+G283</f>
        <v>290</v>
      </c>
      <c r="H280" s="119">
        <f>H281+H282+H283</f>
        <v>0</v>
      </c>
      <c r="I280" s="119">
        <f>I281+I282+I283</f>
        <v>0</v>
      </c>
    </row>
    <row r="281" spans="1:9" ht="62.25" hidden="1">
      <c r="A281" s="87" t="s">
        <v>131</v>
      </c>
      <c r="B281" s="96">
        <v>706</v>
      </c>
      <c r="C281" s="88" t="s">
        <v>108</v>
      </c>
      <c r="D281" s="89" t="s">
        <v>363</v>
      </c>
      <c r="E281" s="88" t="s">
        <v>132</v>
      </c>
      <c r="F281" s="119"/>
      <c r="G281" s="78"/>
      <c r="H281" s="78"/>
      <c r="I281" s="78"/>
    </row>
    <row r="282" spans="1:9" ht="30.75">
      <c r="A282" s="87" t="s">
        <v>173</v>
      </c>
      <c r="B282" s="96">
        <v>706</v>
      </c>
      <c r="C282" s="88" t="s">
        <v>108</v>
      </c>
      <c r="D282" s="89" t="s">
        <v>363</v>
      </c>
      <c r="E282" s="88" t="s">
        <v>133</v>
      </c>
      <c r="F282" s="119">
        <v>290</v>
      </c>
      <c r="G282" s="78">
        <v>290</v>
      </c>
      <c r="H282" s="78"/>
      <c r="I282" s="78"/>
    </row>
    <row r="283" spans="1:9" ht="15" hidden="1">
      <c r="A283" s="87" t="s">
        <v>134</v>
      </c>
      <c r="B283" s="96">
        <v>706</v>
      </c>
      <c r="C283" s="88" t="s">
        <v>108</v>
      </c>
      <c r="D283" s="89" t="s">
        <v>363</v>
      </c>
      <c r="E283" s="88" t="s">
        <v>135</v>
      </c>
      <c r="F283" s="119"/>
      <c r="G283" s="78"/>
      <c r="H283" s="78"/>
      <c r="I283" s="78"/>
    </row>
    <row r="284" spans="1:9" ht="15">
      <c r="A284" s="81" t="s">
        <v>183</v>
      </c>
      <c r="B284" s="96">
        <v>706</v>
      </c>
      <c r="C284" s="82" t="s">
        <v>8</v>
      </c>
      <c r="D284" s="83"/>
      <c r="E284" s="82"/>
      <c r="F284" s="117">
        <f>F285</f>
        <v>1000</v>
      </c>
      <c r="G284" s="117">
        <f aca="true" t="shared" si="26" ref="G284:I286">G285</f>
        <v>1000</v>
      </c>
      <c r="H284" s="117">
        <f t="shared" si="26"/>
        <v>0</v>
      </c>
      <c r="I284" s="117">
        <f t="shared" si="26"/>
        <v>0</v>
      </c>
    </row>
    <row r="285" spans="1:9" ht="15">
      <c r="A285" s="87" t="s">
        <v>109</v>
      </c>
      <c r="B285" s="96">
        <v>706</v>
      </c>
      <c r="C285" s="88" t="s">
        <v>9</v>
      </c>
      <c r="D285" s="89"/>
      <c r="E285" s="88"/>
      <c r="F285" s="119">
        <f>F286</f>
        <v>1000</v>
      </c>
      <c r="G285" s="119">
        <f t="shared" si="26"/>
        <v>1000</v>
      </c>
      <c r="H285" s="119">
        <f t="shared" si="26"/>
        <v>0</v>
      </c>
      <c r="I285" s="119">
        <f t="shared" si="26"/>
        <v>0</v>
      </c>
    </row>
    <row r="286" spans="1:9" ht="30.75">
      <c r="A286" s="87" t="s">
        <v>71</v>
      </c>
      <c r="B286" s="96">
        <v>706</v>
      </c>
      <c r="C286" s="88" t="s">
        <v>9</v>
      </c>
      <c r="D286" s="89" t="s">
        <v>262</v>
      </c>
      <c r="E286" s="88"/>
      <c r="F286" s="119">
        <f>F287</f>
        <v>1000</v>
      </c>
      <c r="G286" s="119">
        <f t="shared" si="26"/>
        <v>1000</v>
      </c>
      <c r="H286" s="119">
        <f t="shared" si="26"/>
        <v>0</v>
      </c>
      <c r="I286" s="119">
        <f t="shared" si="26"/>
        <v>0</v>
      </c>
    </row>
    <row r="287" spans="1:9" ht="46.5">
      <c r="A287" s="87" t="s">
        <v>264</v>
      </c>
      <c r="B287" s="96">
        <v>706</v>
      </c>
      <c r="C287" s="88" t="s">
        <v>9</v>
      </c>
      <c r="D287" s="89" t="s">
        <v>263</v>
      </c>
      <c r="E287" s="88"/>
      <c r="F287" s="119">
        <f>F288+F290+F292+F294+F296</f>
        <v>1000</v>
      </c>
      <c r="G287" s="119">
        <f>G288+G290+G292+G294+G296</f>
        <v>1000</v>
      </c>
      <c r="H287" s="119">
        <f>H288+H290+H292+H294+H296</f>
        <v>0</v>
      </c>
      <c r="I287" s="119">
        <f>I288+I290+I292+I294+I296</f>
        <v>0</v>
      </c>
    </row>
    <row r="288" spans="1:9" ht="15">
      <c r="A288" s="87" t="s">
        <v>168</v>
      </c>
      <c r="B288" s="96">
        <v>706</v>
      </c>
      <c r="C288" s="88" t="s">
        <v>9</v>
      </c>
      <c r="D288" s="89" t="s">
        <v>265</v>
      </c>
      <c r="E288" s="88"/>
      <c r="F288" s="119">
        <f>F289</f>
        <v>1000</v>
      </c>
      <c r="G288" s="119">
        <f>G289</f>
        <v>1000</v>
      </c>
      <c r="H288" s="119">
        <f>H289</f>
        <v>0</v>
      </c>
      <c r="I288" s="119">
        <f>I289</f>
        <v>0</v>
      </c>
    </row>
    <row r="289" spans="1:9" ht="30.75">
      <c r="A289" s="87" t="s">
        <v>140</v>
      </c>
      <c r="B289" s="96">
        <v>706</v>
      </c>
      <c r="C289" s="88" t="s">
        <v>9</v>
      </c>
      <c r="D289" s="89" t="s">
        <v>265</v>
      </c>
      <c r="E289" s="88" t="s">
        <v>141</v>
      </c>
      <c r="F289" s="119">
        <v>1000</v>
      </c>
      <c r="G289" s="78">
        <v>1000</v>
      </c>
      <c r="H289" s="78"/>
      <c r="I289" s="78"/>
    </row>
    <row r="290" spans="1:9" ht="15" hidden="1">
      <c r="A290" s="87" t="s">
        <v>18</v>
      </c>
      <c r="B290" s="96">
        <v>706</v>
      </c>
      <c r="C290" s="88" t="s">
        <v>9</v>
      </c>
      <c r="D290" s="89" t="s">
        <v>266</v>
      </c>
      <c r="E290" s="88"/>
      <c r="F290" s="119">
        <f>F291</f>
        <v>0</v>
      </c>
      <c r="G290" s="119">
        <f>G291</f>
        <v>0</v>
      </c>
      <c r="H290" s="119">
        <f>H291</f>
        <v>0</v>
      </c>
      <c r="I290" s="119">
        <f>I291</f>
        <v>0</v>
      </c>
    </row>
    <row r="291" spans="1:9" ht="30.75" hidden="1">
      <c r="A291" s="87" t="s">
        <v>140</v>
      </c>
      <c r="B291" s="96">
        <v>706</v>
      </c>
      <c r="C291" s="88" t="s">
        <v>9</v>
      </c>
      <c r="D291" s="89" t="s">
        <v>266</v>
      </c>
      <c r="E291" s="88" t="s">
        <v>141</v>
      </c>
      <c r="F291" s="119"/>
      <c r="G291" s="78"/>
      <c r="H291" s="78"/>
      <c r="I291" s="78"/>
    </row>
    <row r="292" spans="1:9" ht="15" hidden="1">
      <c r="A292" s="87" t="s">
        <v>169</v>
      </c>
      <c r="B292" s="96">
        <v>706</v>
      </c>
      <c r="C292" s="88" t="s">
        <v>9</v>
      </c>
      <c r="D292" s="89" t="s">
        <v>267</v>
      </c>
      <c r="E292" s="88"/>
      <c r="F292" s="119">
        <f>F293</f>
        <v>0</v>
      </c>
      <c r="G292" s="119">
        <f>G293</f>
        <v>0</v>
      </c>
      <c r="H292" s="119">
        <f>H293</f>
        <v>0</v>
      </c>
      <c r="I292" s="119">
        <f>I293</f>
        <v>0</v>
      </c>
    </row>
    <row r="293" spans="1:9" ht="30.75" hidden="1">
      <c r="A293" s="87" t="s">
        <v>173</v>
      </c>
      <c r="B293" s="96">
        <v>706</v>
      </c>
      <c r="C293" s="88" t="s">
        <v>9</v>
      </c>
      <c r="D293" s="89" t="s">
        <v>267</v>
      </c>
      <c r="E293" s="88" t="s">
        <v>133</v>
      </c>
      <c r="F293" s="119"/>
      <c r="G293" s="78"/>
      <c r="H293" s="78"/>
      <c r="I293" s="78"/>
    </row>
    <row r="294" spans="1:9" ht="46.5" hidden="1">
      <c r="A294" s="87" t="s">
        <v>65</v>
      </c>
      <c r="B294" s="96">
        <v>706</v>
      </c>
      <c r="C294" s="88" t="s">
        <v>9</v>
      </c>
      <c r="D294" s="89" t="s">
        <v>269</v>
      </c>
      <c r="E294" s="88"/>
      <c r="F294" s="119">
        <f>F295</f>
        <v>0</v>
      </c>
      <c r="G294" s="119">
        <f>G295</f>
        <v>0</v>
      </c>
      <c r="H294" s="119">
        <f>H295</f>
        <v>0</v>
      </c>
      <c r="I294" s="119">
        <f>I295</f>
        <v>0</v>
      </c>
    </row>
    <row r="295" spans="1:9" ht="30.75" hidden="1">
      <c r="A295" s="87" t="s">
        <v>140</v>
      </c>
      <c r="B295" s="96">
        <v>706</v>
      </c>
      <c r="C295" s="88" t="s">
        <v>9</v>
      </c>
      <c r="D295" s="89" t="s">
        <v>269</v>
      </c>
      <c r="E295" s="88" t="s">
        <v>141</v>
      </c>
      <c r="F295" s="119"/>
      <c r="G295" s="78"/>
      <c r="H295" s="78"/>
      <c r="I295" s="78"/>
    </row>
    <row r="296" spans="1:9" ht="30.75" hidden="1">
      <c r="A296" s="87" t="s">
        <v>734</v>
      </c>
      <c r="B296" s="96">
        <v>706</v>
      </c>
      <c r="C296" s="88" t="s">
        <v>9</v>
      </c>
      <c r="D296" s="89" t="s">
        <v>730</v>
      </c>
      <c r="E296" s="88"/>
      <c r="F296" s="119">
        <f>F297</f>
        <v>0</v>
      </c>
      <c r="G296" s="119">
        <f>G297</f>
        <v>0</v>
      </c>
      <c r="H296" s="119">
        <f>H297</f>
        <v>0</v>
      </c>
      <c r="I296" s="119">
        <f>I297</f>
        <v>0</v>
      </c>
    </row>
    <row r="297" spans="1:9" ht="30.75" hidden="1">
      <c r="A297" s="87" t="s">
        <v>140</v>
      </c>
      <c r="B297" s="96">
        <v>706</v>
      </c>
      <c r="C297" s="88" t="s">
        <v>9</v>
      </c>
      <c r="D297" s="89" t="s">
        <v>730</v>
      </c>
      <c r="E297" s="88" t="s">
        <v>141</v>
      </c>
      <c r="F297" s="119"/>
      <c r="G297" s="119"/>
      <c r="H297" s="119"/>
      <c r="I297" s="119"/>
    </row>
    <row r="298" spans="1:9" s="86" customFormat="1" ht="15" hidden="1">
      <c r="A298" s="81" t="s">
        <v>13</v>
      </c>
      <c r="B298" s="96">
        <v>706</v>
      </c>
      <c r="C298" s="82" t="s">
        <v>112</v>
      </c>
      <c r="D298" s="83"/>
      <c r="E298" s="82"/>
      <c r="F298" s="117">
        <f>F304+F324+F299</f>
        <v>0</v>
      </c>
      <c r="G298" s="117">
        <f>G304+G324+G299</f>
        <v>0</v>
      </c>
      <c r="H298" s="117">
        <f>H304+H324+H299</f>
        <v>0</v>
      </c>
      <c r="I298" s="117">
        <f>I304+I324+I299</f>
        <v>0</v>
      </c>
    </row>
    <row r="299" spans="1:9" s="86" customFormat="1" ht="15" hidden="1">
      <c r="A299" s="87" t="s">
        <v>90</v>
      </c>
      <c r="B299" s="96">
        <v>706</v>
      </c>
      <c r="C299" s="88" t="s">
        <v>89</v>
      </c>
      <c r="D299" s="91"/>
      <c r="E299" s="92"/>
      <c r="F299" s="119">
        <f>F300</f>
        <v>0</v>
      </c>
      <c r="G299" s="119">
        <f aca="true" t="shared" si="27" ref="G299:I302">G300</f>
        <v>0</v>
      </c>
      <c r="H299" s="119">
        <f t="shared" si="27"/>
        <v>0</v>
      </c>
      <c r="I299" s="119">
        <f t="shared" si="27"/>
        <v>0</v>
      </c>
    </row>
    <row r="300" spans="1:9" s="86" customFormat="1" ht="30.75" hidden="1">
      <c r="A300" s="87" t="s">
        <v>30</v>
      </c>
      <c r="B300" s="96">
        <v>706</v>
      </c>
      <c r="C300" s="88" t="s">
        <v>89</v>
      </c>
      <c r="D300" s="89" t="s">
        <v>250</v>
      </c>
      <c r="E300" s="92"/>
      <c r="F300" s="119">
        <f>F301</f>
        <v>0</v>
      </c>
      <c r="G300" s="119">
        <f t="shared" si="27"/>
        <v>0</v>
      </c>
      <c r="H300" s="119">
        <f t="shared" si="27"/>
        <v>0</v>
      </c>
      <c r="I300" s="119">
        <f t="shared" si="27"/>
        <v>0</v>
      </c>
    </row>
    <row r="301" spans="1:9" s="86" customFormat="1" ht="30.75" hidden="1">
      <c r="A301" s="87" t="s">
        <v>378</v>
      </c>
      <c r="B301" s="96">
        <v>706</v>
      </c>
      <c r="C301" s="88" t="s">
        <v>89</v>
      </c>
      <c r="D301" s="89" t="s">
        <v>251</v>
      </c>
      <c r="E301" s="92"/>
      <c r="F301" s="119">
        <f>F302</f>
        <v>0</v>
      </c>
      <c r="G301" s="119">
        <f t="shared" si="27"/>
        <v>0</v>
      </c>
      <c r="H301" s="119">
        <f t="shared" si="27"/>
        <v>0</v>
      </c>
      <c r="I301" s="119">
        <f t="shared" si="27"/>
        <v>0</v>
      </c>
    </row>
    <row r="302" spans="1:9" s="86" customFormat="1" ht="15" hidden="1">
      <c r="A302" s="87" t="s">
        <v>78</v>
      </c>
      <c r="B302" s="96">
        <v>706</v>
      </c>
      <c r="C302" s="88" t="s">
        <v>89</v>
      </c>
      <c r="D302" s="89" t="s">
        <v>253</v>
      </c>
      <c r="E302" s="92"/>
      <c r="F302" s="119">
        <f>F303</f>
        <v>0</v>
      </c>
      <c r="G302" s="119">
        <f t="shared" si="27"/>
        <v>0</v>
      </c>
      <c r="H302" s="119">
        <f t="shared" si="27"/>
        <v>0</v>
      </c>
      <c r="I302" s="119">
        <f t="shared" si="27"/>
        <v>0</v>
      </c>
    </row>
    <row r="303" spans="1:9" s="86" customFormat="1" ht="15" hidden="1">
      <c r="A303" s="87" t="s">
        <v>145</v>
      </c>
      <c r="B303" s="96">
        <v>706</v>
      </c>
      <c r="C303" s="88" t="s">
        <v>89</v>
      </c>
      <c r="D303" s="89" t="s">
        <v>253</v>
      </c>
      <c r="E303" s="88" t="s">
        <v>144</v>
      </c>
      <c r="F303" s="119"/>
      <c r="G303" s="84"/>
      <c r="H303" s="84"/>
      <c r="I303" s="84"/>
    </row>
    <row r="304" spans="1:9" ht="15" hidden="1">
      <c r="A304" s="87" t="s">
        <v>115</v>
      </c>
      <c r="B304" s="96">
        <v>706</v>
      </c>
      <c r="C304" s="88" t="s">
        <v>116</v>
      </c>
      <c r="D304" s="89"/>
      <c r="E304" s="88"/>
      <c r="F304" s="119">
        <f>F305+F311+F318</f>
        <v>0</v>
      </c>
      <c r="G304" s="119">
        <f>G305+G311+G318</f>
        <v>0</v>
      </c>
      <c r="H304" s="119">
        <f>H305+H311+H318</f>
        <v>0</v>
      </c>
      <c r="I304" s="119">
        <f>I305+I311+I318</f>
        <v>0</v>
      </c>
    </row>
    <row r="305" spans="1:9" ht="30.75" hidden="1">
      <c r="A305" s="87" t="s">
        <v>28</v>
      </c>
      <c r="B305" s="96">
        <v>706</v>
      </c>
      <c r="C305" s="88" t="s">
        <v>116</v>
      </c>
      <c r="D305" s="89" t="s">
        <v>376</v>
      </c>
      <c r="E305" s="88"/>
      <c r="F305" s="119">
        <f>F306</f>
        <v>0</v>
      </c>
      <c r="G305" s="119">
        <f>G306</f>
        <v>0</v>
      </c>
      <c r="H305" s="119">
        <f>H306</f>
        <v>0</v>
      </c>
      <c r="I305" s="119">
        <f>I306</f>
        <v>0</v>
      </c>
    </row>
    <row r="306" spans="1:9" ht="46.5" hidden="1">
      <c r="A306" s="87" t="s">
        <v>223</v>
      </c>
      <c r="B306" s="96">
        <v>706</v>
      </c>
      <c r="C306" s="88" t="s">
        <v>116</v>
      </c>
      <c r="D306" s="89" t="s">
        <v>231</v>
      </c>
      <c r="E306" s="88"/>
      <c r="F306" s="119">
        <f>F307+F309</f>
        <v>0</v>
      </c>
      <c r="G306" s="119">
        <f>G307+G309</f>
        <v>0</v>
      </c>
      <c r="H306" s="119">
        <f>H307+H309</f>
        <v>0</v>
      </c>
      <c r="I306" s="119">
        <f>I307+I309</f>
        <v>0</v>
      </c>
    </row>
    <row r="307" spans="1:9" ht="62.25" hidden="1">
      <c r="A307" s="87" t="s">
        <v>196</v>
      </c>
      <c r="B307" s="96">
        <v>706</v>
      </c>
      <c r="C307" s="88" t="s">
        <v>116</v>
      </c>
      <c r="D307" s="89" t="s">
        <v>365</v>
      </c>
      <c r="E307" s="88"/>
      <c r="F307" s="119">
        <f>F308</f>
        <v>0</v>
      </c>
      <c r="G307" s="119">
        <f>G308</f>
        <v>0</v>
      </c>
      <c r="H307" s="119">
        <f>H308</f>
        <v>0</v>
      </c>
      <c r="I307" s="119">
        <f>I308</f>
        <v>0</v>
      </c>
    </row>
    <row r="308" spans="1:9" ht="30.75" hidden="1">
      <c r="A308" s="87" t="s">
        <v>140</v>
      </c>
      <c r="B308" s="96">
        <v>706</v>
      </c>
      <c r="C308" s="88" t="s">
        <v>116</v>
      </c>
      <c r="D308" s="89" t="s">
        <v>365</v>
      </c>
      <c r="E308" s="88" t="s">
        <v>141</v>
      </c>
      <c r="F308" s="119"/>
      <c r="G308" s="78"/>
      <c r="H308" s="78"/>
      <c r="I308" s="78"/>
    </row>
    <row r="309" spans="1:9" ht="78" hidden="1">
      <c r="A309" s="87" t="s">
        <v>197</v>
      </c>
      <c r="B309" s="96">
        <v>706</v>
      </c>
      <c r="C309" s="88" t="s">
        <v>116</v>
      </c>
      <c r="D309" s="89" t="s">
        <v>366</v>
      </c>
      <c r="E309" s="88"/>
      <c r="F309" s="119">
        <f>F310</f>
        <v>0</v>
      </c>
      <c r="G309" s="119">
        <f>G310</f>
        <v>0</v>
      </c>
      <c r="H309" s="119">
        <f>H310</f>
        <v>0</v>
      </c>
      <c r="I309" s="119">
        <f>I310</f>
        <v>0</v>
      </c>
    </row>
    <row r="310" spans="1:9" ht="30.75" hidden="1">
      <c r="A310" s="87" t="s">
        <v>140</v>
      </c>
      <c r="B310" s="96">
        <v>706</v>
      </c>
      <c r="C310" s="88" t="s">
        <v>116</v>
      </c>
      <c r="D310" s="89" t="s">
        <v>366</v>
      </c>
      <c r="E310" s="88" t="s">
        <v>141</v>
      </c>
      <c r="F310" s="119"/>
      <c r="G310" s="78"/>
      <c r="H310" s="78"/>
      <c r="I310" s="78"/>
    </row>
    <row r="311" spans="1:9" ht="30.75" hidden="1">
      <c r="A311" s="87" t="s">
        <v>30</v>
      </c>
      <c r="B311" s="96">
        <v>706</v>
      </c>
      <c r="C311" s="88" t="s">
        <v>116</v>
      </c>
      <c r="D311" s="89" t="s">
        <v>250</v>
      </c>
      <c r="E311" s="88"/>
      <c r="F311" s="119">
        <f>F312+F315</f>
        <v>0</v>
      </c>
      <c r="G311" s="119">
        <f>G312+G315</f>
        <v>0</v>
      </c>
      <c r="H311" s="119">
        <f>H312+H315</f>
        <v>0</v>
      </c>
      <c r="I311" s="119">
        <f>I312+I315</f>
        <v>0</v>
      </c>
    </row>
    <row r="312" spans="1:9" ht="30.75" hidden="1">
      <c r="A312" s="87" t="s">
        <v>378</v>
      </c>
      <c r="B312" s="96">
        <v>706</v>
      </c>
      <c r="C312" s="88" t="s">
        <v>116</v>
      </c>
      <c r="D312" s="89" t="s">
        <v>251</v>
      </c>
      <c r="E312" s="88"/>
      <c r="F312" s="119">
        <f>F313</f>
        <v>0</v>
      </c>
      <c r="G312" s="119">
        <f aca="true" t="shared" si="28" ref="G312:I313">G313</f>
        <v>0</v>
      </c>
      <c r="H312" s="119">
        <f t="shared" si="28"/>
        <v>0</v>
      </c>
      <c r="I312" s="119">
        <f t="shared" si="28"/>
        <v>0</v>
      </c>
    </row>
    <row r="313" spans="1:9" ht="46.5" hidden="1">
      <c r="A313" s="87" t="s">
        <v>122</v>
      </c>
      <c r="B313" s="96">
        <v>706</v>
      </c>
      <c r="C313" s="88" t="s">
        <v>116</v>
      </c>
      <c r="D313" s="89" t="s">
        <v>252</v>
      </c>
      <c r="E313" s="88"/>
      <c r="F313" s="119">
        <f>F314</f>
        <v>0</v>
      </c>
      <c r="G313" s="119">
        <f t="shared" si="28"/>
        <v>0</v>
      </c>
      <c r="H313" s="119">
        <f t="shared" si="28"/>
        <v>0</v>
      </c>
      <c r="I313" s="119">
        <f t="shared" si="28"/>
        <v>0</v>
      </c>
    </row>
    <row r="314" spans="1:9" ht="15" hidden="1">
      <c r="A314" s="87" t="s">
        <v>145</v>
      </c>
      <c r="B314" s="96">
        <v>706</v>
      </c>
      <c r="C314" s="88" t="s">
        <v>116</v>
      </c>
      <c r="D314" s="89" t="s">
        <v>252</v>
      </c>
      <c r="E314" s="88" t="s">
        <v>144</v>
      </c>
      <c r="F314" s="119"/>
      <c r="G314" s="78"/>
      <c r="H314" s="78"/>
      <c r="I314" s="78"/>
    </row>
    <row r="315" spans="1:9" ht="78" hidden="1">
      <c r="A315" s="87" t="s">
        <v>379</v>
      </c>
      <c r="B315" s="96">
        <v>706</v>
      </c>
      <c r="C315" s="88" t="s">
        <v>116</v>
      </c>
      <c r="D315" s="89" t="s">
        <v>374</v>
      </c>
      <c r="E315" s="88"/>
      <c r="F315" s="119">
        <f>F316</f>
        <v>0</v>
      </c>
      <c r="G315" s="119">
        <f aca="true" t="shared" si="29" ref="G315:I316">G316</f>
        <v>0</v>
      </c>
      <c r="H315" s="119">
        <f t="shared" si="29"/>
        <v>0</v>
      </c>
      <c r="I315" s="119">
        <f t="shared" si="29"/>
        <v>0</v>
      </c>
    </row>
    <row r="316" spans="1:9" ht="15" hidden="1">
      <c r="A316" s="87" t="s">
        <v>121</v>
      </c>
      <c r="B316" s="96">
        <v>706</v>
      </c>
      <c r="C316" s="88" t="s">
        <v>116</v>
      </c>
      <c r="D316" s="89" t="s">
        <v>375</v>
      </c>
      <c r="E316" s="88"/>
      <c r="F316" s="119">
        <f>F317</f>
        <v>0</v>
      </c>
      <c r="G316" s="119">
        <f t="shared" si="29"/>
        <v>0</v>
      </c>
      <c r="H316" s="119">
        <f t="shared" si="29"/>
        <v>0</v>
      </c>
      <c r="I316" s="119">
        <f t="shared" si="29"/>
        <v>0</v>
      </c>
    </row>
    <row r="317" spans="1:9" ht="30.75" hidden="1">
      <c r="A317" s="87" t="s">
        <v>140</v>
      </c>
      <c r="B317" s="96">
        <v>706</v>
      </c>
      <c r="C317" s="88" t="s">
        <v>116</v>
      </c>
      <c r="D317" s="89" t="s">
        <v>375</v>
      </c>
      <c r="E317" s="88" t="s">
        <v>141</v>
      </c>
      <c r="F317" s="119"/>
      <c r="G317" s="78"/>
      <c r="H317" s="78"/>
      <c r="I317" s="78"/>
    </row>
    <row r="318" spans="1:9" ht="62.25" hidden="1">
      <c r="A318" s="87" t="s">
        <v>294</v>
      </c>
      <c r="B318" s="96">
        <v>706</v>
      </c>
      <c r="C318" s="88" t="s">
        <v>116</v>
      </c>
      <c r="D318" s="89" t="s">
        <v>295</v>
      </c>
      <c r="E318" s="88"/>
      <c r="F318" s="119">
        <f>F319</f>
        <v>0</v>
      </c>
      <c r="G318" s="119">
        <f>G319</f>
        <v>0</v>
      </c>
      <c r="H318" s="119">
        <f>H319</f>
        <v>0</v>
      </c>
      <c r="I318" s="119">
        <f>I319</f>
        <v>0</v>
      </c>
    </row>
    <row r="319" spans="1:9" ht="46.5" hidden="1">
      <c r="A319" s="87" t="s">
        <v>308</v>
      </c>
      <c r="B319" s="96">
        <v>706</v>
      </c>
      <c r="C319" s="88" t="s">
        <v>116</v>
      </c>
      <c r="D319" s="89" t="s">
        <v>309</v>
      </c>
      <c r="E319" s="88"/>
      <c r="F319" s="119">
        <f>F320+F322</f>
        <v>0</v>
      </c>
      <c r="G319" s="119">
        <f>G320+G322</f>
        <v>0</v>
      </c>
      <c r="H319" s="119">
        <f>H320+H322</f>
        <v>0</v>
      </c>
      <c r="I319" s="119">
        <f>I320+I322</f>
        <v>0</v>
      </c>
    </row>
    <row r="320" spans="1:9" ht="30.75" hidden="1">
      <c r="A320" s="87" t="s">
        <v>419</v>
      </c>
      <c r="B320" s="96">
        <v>706</v>
      </c>
      <c r="C320" s="88" t="s">
        <v>116</v>
      </c>
      <c r="D320" s="89" t="s">
        <v>418</v>
      </c>
      <c r="E320" s="88"/>
      <c r="F320" s="119">
        <f>F321</f>
        <v>0</v>
      </c>
      <c r="G320" s="119">
        <f>G321</f>
        <v>0</v>
      </c>
      <c r="H320" s="119">
        <f>H321</f>
        <v>0</v>
      </c>
      <c r="I320" s="119">
        <f>I321</f>
        <v>0</v>
      </c>
    </row>
    <row r="321" spans="1:9" ht="15" hidden="1">
      <c r="A321" s="87" t="s">
        <v>145</v>
      </c>
      <c r="B321" s="96">
        <v>706</v>
      </c>
      <c r="C321" s="88" t="s">
        <v>116</v>
      </c>
      <c r="D321" s="89" t="s">
        <v>418</v>
      </c>
      <c r="E321" s="88" t="s">
        <v>144</v>
      </c>
      <c r="F321" s="119"/>
      <c r="G321" s="78"/>
      <c r="H321" s="78"/>
      <c r="I321" s="78"/>
    </row>
    <row r="322" spans="1:9" ht="46.5" hidden="1">
      <c r="A322" s="87" t="s">
        <v>421</v>
      </c>
      <c r="B322" s="96">
        <v>706</v>
      </c>
      <c r="C322" s="88" t="s">
        <v>116</v>
      </c>
      <c r="D322" s="89" t="s">
        <v>420</v>
      </c>
      <c r="E322" s="88"/>
      <c r="F322" s="119">
        <f>F323</f>
        <v>0</v>
      </c>
      <c r="G322" s="119">
        <f>G323</f>
        <v>0</v>
      </c>
      <c r="H322" s="119">
        <f>H323</f>
        <v>0</v>
      </c>
      <c r="I322" s="119">
        <f>I323</f>
        <v>0</v>
      </c>
    </row>
    <row r="323" spans="1:9" ht="15" hidden="1">
      <c r="A323" s="87" t="s">
        <v>145</v>
      </c>
      <c r="B323" s="96">
        <v>706</v>
      </c>
      <c r="C323" s="88" t="s">
        <v>116</v>
      </c>
      <c r="D323" s="89" t="s">
        <v>420</v>
      </c>
      <c r="E323" s="88" t="s">
        <v>144</v>
      </c>
      <c r="F323" s="119"/>
      <c r="G323" s="78"/>
      <c r="H323" s="78"/>
      <c r="I323" s="78"/>
    </row>
    <row r="324" spans="1:9" ht="15" hidden="1">
      <c r="A324" s="87" t="s">
        <v>42</v>
      </c>
      <c r="B324" s="96">
        <v>706</v>
      </c>
      <c r="C324" s="88" t="s">
        <v>117</v>
      </c>
      <c r="D324" s="89"/>
      <c r="E324" s="100"/>
      <c r="F324" s="119">
        <f>F325+F344</f>
        <v>0</v>
      </c>
      <c r="G324" s="119">
        <f>G325+G344</f>
        <v>0</v>
      </c>
      <c r="H324" s="119">
        <f>H325+H344</f>
        <v>0</v>
      </c>
      <c r="I324" s="119">
        <f>I325+I344</f>
        <v>0</v>
      </c>
    </row>
    <row r="325" spans="1:9" ht="30.75" hidden="1">
      <c r="A325" s="87" t="s">
        <v>28</v>
      </c>
      <c r="B325" s="96">
        <v>706</v>
      </c>
      <c r="C325" s="88" t="s">
        <v>117</v>
      </c>
      <c r="D325" s="89" t="s">
        <v>376</v>
      </c>
      <c r="E325" s="100"/>
      <c r="F325" s="119">
        <f>F326+F329</f>
        <v>0</v>
      </c>
      <c r="G325" s="119">
        <f>G326+G329</f>
        <v>0</v>
      </c>
      <c r="H325" s="119">
        <f>H326+H329</f>
        <v>0</v>
      </c>
      <c r="I325" s="119">
        <f>I326+I329</f>
        <v>0</v>
      </c>
    </row>
    <row r="326" spans="1:9" ht="46.5" hidden="1">
      <c r="A326" s="87" t="s">
        <v>223</v>
      </c>
      <c r="B326" s="96">
        <v>706</v>
      </c>
      <c r="C326" s="88" t="s">
        <v>117</v>
      </c>
      <c r="D326" s="89" t="s">
        <v>231</v>
      </c>
      <c r="E326" s="88"/>
      <c r="F326" s="119">
        <f>F327</f>
        <v>0</v>
      </c>
      <c r="G326" s="119">
        <f aca="true" t="shared" si="30" ref="G326:I327">G327</f>
        <v>0</v>
      </c>
      <c r="H326" s="119">
        <f t="shared" si="30"/>
        <v>0</v>
      </c>
      <c r="I326" s="119">
        <f t="shared" si="30"/>
        <v>0</v>
      </c>
    </row>
    <row r="327" spans="1:9" ht="78" hidden="1">
      <c r="A327" s="87" t="s">
        <v>199</v>
      </c>
      <c r="B327" s="96">
        <v>706</v>
      </c>
      <c r="C327" s="88" t="s">
        <v>117</v>
      </c>
      <c r="D327" s="89" t="s">
        <v>364</v>
      </c>
      <c r="E327" s="100"/>
      <c r="F327" s="119">
        <f>F328</f>
        <v>0</v>
      </c>
      <c r="G327" s="119">
        <f t="shared" si="30"/>
        <v>0</v>
      </c>
      <c r="H327" s="119">
        <f t="shared" si="30"/>
        <v>0</v>
      </c>
      <c r="I327" s="119">
        <f t="shared" si="30"/>
        <v>0</v>
      </c>
    </row>
    <row r="328" spans="1:9" ht="30.75" hidden="1">
      <c r="A328" s="87" t="s">
        <v>140</v>
      </c>
      <c r="B328" s="96">
        <v>706</v>
      </c>
      <c r="C328" s="88" t="s">
        <v>117</v>
      </c>
      <c r="D328" s="89" t="s">
        <v>364</v>
      </c>
      <c r="E328" s="88" t="s">
        <v>141</v>
      </c>
      <c r="F328" s="119"/>
      <c r="G328" s="78"/>
      <c r="H328" s="78"/>
      <c r="I328" s="78"/>
    </row>
    <row r="329" spans="1:9" ht="46.5" hidden="1">
      <c r="A329" s="87" t="s">
        <v>225</v>
      </c>
      <c r="B329" s="96">
        <v>706</v>
      </c>
      <c r="C329" s="88" t="s">
        <v>117</v>
      </c>
      <c r="D329" s="89" t="s">
        <v>233</v>
      </c>
      <c r="E329" s="88"/>
      <c r="F329" s="119">
        <f>F330+F332+F334+F336+F338+F340+F342</f>
        <v>0</v>
      </c>
      <c r="G329" s="119">
        <f>G330+G332+G334+G336+G338+G340+G342</f>
        <v>0</v>
      </c>
      <c r="H329" s="119">
        <f>H330+H332+H334+H336+H338+H340+H342</f>
        <v>0</v>
      </c>
      <c r="I329" s="119">
        <f>I330+I332+I334+I336+I338+I340+I342</f>
        <v>0</v>
      </c>
    </row>
    <row r="330" spans="1:9" ht="46.5" hidden="1">
      <c r="A330" s="87" t="s">
        <v>146</v>
      </c>
      <c r="B330" s="96">
        <v>706</v>
      </c>
      <c r="C330" s="88" t="s">
        <v>117</v>
      </c>
      <c r="D330" s="89" t="s">
        <v>372</v>
      </c>
      <c r="E330" s="88"/>
      <c r="F330" s="119">
        <f>F331</f>
        <v>0</v>
      </c>
      <c r="G330" s="119">
        <f>G331</f>
        <v>0</v>
      </c>
      <c r="H330" s="119">
        <f>H331</f>
        <v>0</v>
      </c>
      <c r="I330" s="119">
        <f>I331</f>
        <v>0</v>
      </c>
    </row>
    <row r="331" spans="1:9" ht="15" hidden="1">
      <c r="A331" s="87" t="s">
        <v>145</v>
      </c>
      <c r="B331" s="96">
        <v>706</v>
      </c>
      <c r="C331" s="88" t="s">
        <v>117</v>
      </c>
      <c r="D331" s="89" t="s">
        <v>372</v>
      </c>
      <c r="E331" s="88" t="s">
        <v>144</v>
      </c>
      <c r="F331" s="119"/>
      <c r="G331" s="78"/>
      <c r="H331" s="78"/>
      <c r="I331" s="78"/>
    </row>
    <row r="332" spans="1:9" ht="30.75" hidden="1">
      <c r="A332" s="87" t="s">
        <v>177</v>
      </c>
      <c r="B332" s="96">
        <v>706</v>
      </c>
      <c r="C332" s="88" t="s">
        <v>117</v>
      </c>
      <c r="D332" s="89" t="s">
        <v>381</v>
      </c>
      <c r="E332" s="88"/>
      <c r="F332" s="119">
        <f>F333</f>
        <v>0</v>
      </c>
      <c r="G332" s="119">
        <f>G333</f>
        <v>0</v>
      </c>
      <c r="H332" s="119">
        <f>H333</f>
        <v>0</v>
      </c>
      <c r="I332" s="119">
        <f>I333</f>
        <v>0</v>
      </c>
    </row>
    <row r="333" spans="1:9" ht="30.75" hidden="1">
      <c r="A333" s="87" t="s">
        <v>173</v>
      </c>
      <c r="B333" s="96">
        <v>706</v>
      </c>
      <c r="C333" s="88" t="s">
        <v>117</v>
      </c>
      <c r="D333" s="89" t="s">
        <v>381</v>
      </c>
      <c r="E333" s="88" t="s">
        <v>133</v>
      </c>
      <c r="F333" s="119"/>
      <c r="G333" s="78"/>
      <c r="H333" s="78"/>
      <c r="I333" s="78"/>
    </row>
    <row r="334" spans="1:9" ht="62.25" hidden="1">
      <c r="A334" s="87" t="s">
        <v>200</v>
      </c>
      <c r="B334" s="96">
        <v>706</v>
      </c>
      <c r="C334" s="88" t="s">
        <v>117</v>
      </c>
      <c r="D334" s="89" t="s">
        <v>368</v>
      </c>
      <c r="E334" s="100"/>
      <c r="F334" s="119">
        <f>F335</f>
        <v>0</v>
      </c>
      <c r="G334" s="119">
        <f>G335</f>
        <v>0</v>
      </c>
      <c r="H334" s="119">
        <f>H335</f>
        <v>0</v>
      </c>
      <c r="I334" s="119">
        <f>I335</f>
        <v>0</v>
      </c>
    </row>
    <row r="335" spans="1:9" ht="15" hidden="1">
      <c r="A335" s="87" t="s">
        <v>145</v>
      </c>
      <c r="B335" s="96">
        <v>706</v>
      </c>
      <c r="C335" s="88" t="s">
        <v>117</v>
      </c>
      <c r="D335" s="89" t="s">
        <v>368</v>
      </c>
      <c r="E335" s="88" t="s">
        <v>144</v>
      </c>
      <c r="F335" s="119"/>
      <c r="G335" s="78"/>
      <c r="H335" s="78"/>
      <c r="I335" s="78"/>
    </row>
    <row r="336" spans="1:9" ht="62.25" hidden="1">
      <c r="A336" s="87" t="s">
        <v>129</v>
      </c>
      <c r="B336" s="96">
        <v>706</v>
      </c>
      <c r="C336" s="88" t="s">
        <v>117</v>
      </c>
      <c r="D336" s="89" t="s">
        <v>369</v>
      </c>
      <c r="E336" s="88"/>
      <c r="F336" s="119">
        <f>F337</f>
        <v>0</v>
      </c>
      <c r="G336" s="119">
        <f>G337</f>
        <v>0</v>
      </c>
      <c r="H336" s="119">
        <f>H337</f>
        <v>0</v>
      </c>
      <c r="I336" s="119">
        <f>I337</f>
        <v>0</v>
      </c>
    </row>
    <row r="337" spans="1:9" ht="15" hidden="1">
      <c r="A337" s="87" t="s">
        <v>145</v>
      </c>
      <c r="B337" s="96">
        <v>706</v>
      </c>
      <c r="C337" s="88" t="s">
        <v>117</v>
      </c>
      <c r="D337" s="89" t="s">
        <v>369</v>
      </c>
      <c r="E337" s="88" t="s">
        <v>144</v>
      </c>
      <c r="F337" s="119"/>
      <c r="G337" s="78"/>
      <c r="H337" s="78"/>
      <c r="I337" s="78"/>
    </row>
    <row r="338" spans="1:9" ht="30.75" hidden="1">
      <c r="A338" s="87" t="s">
        <v>201</v>
      </c>
      <c r="B338" s="96">
        <v>706</v>
      </c>
      <c r="C338" s="88" t="s">
        <v>117</v>
      </c>
      <c r="D338" s="89" t="s">
        <v>373</v>
      </c>
      <c r="E338" s="88"/>
      <c r="F338" s="119">
        <f>F339</f>
        <v>0</v>
      </c>
      <c r="G338" s="119">
        <f>G339</f>
        <v>0</v>
      </c>
      <c r="H338" s="119">
        <f>H339</f>
        <v>0</v>
      </c>
      <c r="I338" s="119">
        <f>I339</f>
        <v>0</v>
      </c>
    </row>
    <row r="339" spans="1:9" ht="15" hidden="1">
      <c r="A339" s="87" t="s">
        <v>145</v>
      </c>
      <c r="B339" s="96">
        <v>706</v>
      </c>
      <c r="C339" s="88" t="s">
        <v>117</v>
      </c>
      <c r="D339" s="89" t="s">
        <v>373</v>
      </c>
      <c r="E339" s="88" t="s">
        <v>144</v>
      </c>
      <c r="F339" s="119"/>
      <c r="G339" s="78"/>
      <c r="H339" s="78"/>
      <c r="I339" s="78"/>
    </row>
    <row r="340" spans="1:9" ht="30.75" hidden="1">
      <c r="A340" s="87" t="s">
        <v>198</v>
      </c>
      <c r="B340" s="96">
        <v>706</v>
      </c>
      <c r="C340" s="88" t="s">
        <v>117</v>
      </c>
      <c r="D340" s="89" t="s">
        <v>370</v>
      </c>
      <c r="E340" s="88"/>
      <c r="F340" s="119">
        <f>F341</f>
        <v>0</v>
      </c>
      <c r="G340" s="119">
        <f>G341</f>
        <v>0</v>
      </c>
      <c r="H340" s="119">
        <f>H341</f>
        <v>0</v>
      </c>
      <c r="I340" s="119">
        <f>I341</f>
        <v>0</v>
      </c>
    </row>
    <row r="341" spans="1:9" ht="15" hidden="1">
      <c r="A341" s="87" t="s">
        <v>145</v>
      </c>
      <c r="B341" s="96">
        <v>706</v>
      </c>
      <c r="C341" s="88" t="s">
        <v>117</v>
      </c>
      <c r="D341" s="89" t="s">
        <v>370</v>
      </c>
      <c r="E341" s="88" t="s">
        <v>144</v>
      </c>
      <c r="F341" s="119"/>
      <c r="G341" s="78"/>
      <c r="H341" s="78"/>
      <c r="I341" s="78"/>
    </row>
    <row r="342" spans="1:9" ht="30.75" hidden="1">
      <c r="A342" s="87" t="s">
        <v>167</v>
      </c>
      <c r="B342" s="96">
        <v>706</v>
      </c>
      <c r="C342" s="88" t="s">
        <v>117</v>
      </c>
      <c r="D342" s="89" t="s">
        <v>371</v>
      </c>
      <c r="E342" s="88"/>
      <c r="F342" s="119">
        <f>F343</f>
        <v>0</v>
      </c>
      <c r="G342" s="119">
        <f>G343</f>
        <v>0</v>
      </c>
      <c r="H342" s="119">
        <f>H343</f>
        <v>0</v>
      </c>
      <c r="I342" s="119">
        <f>I343</f>
        <v>0</v>
      </c>
    </row>
    <row r="343" spans="1:9" ht="15" hidden="1">
      <c r="A343" s="87" t="s">
        <v>145</v>
      </c>
      <c r="B343" s="96">
        <v>706</v>
      </c>
      <c r="C343" s="88" t="s">
        <v>117</v>
      </c>
      <c r="D343" s="89" t="s">
        <v>371</v>
      </c>
      <c r="E343" s="88" t="s">
        <v>144</v>
      </c>
      <c r="F343" s="119"/>
      <c r="G343" s="78"/>
      <c r="H343" s="78"/>
      <c r="I343" s="78"/>
    </row>
    <row r="344" spans="1:9" ht="62.25" hidden="1">
      <c r="A344" s="87" t="s">
        <v>294</v>
      </c>
      <c r="B344" s="96">
        <v>706</v>
      </c>
      <c r="C344" s="88" t="s">
        <v>117</v>
      </c>
      <c r="D344" s="89" t="s">
        <v>295</v>
      </c>
      <c r="E344" s="88"/>
      <c r="F344" s="119">
        <f>F345</f>
        <v>0</v>
      </c>
      <c r="G344" s="119">
        <f>G345</f>
        <v>0</v>
      </c>
      <c r="H344" s="119">
        <f>H345</f>
        <v>0</v>
      </c>
      <c r="I344" s="119">
        <f>I345</f>
        <v>0</v>
      </c>
    </row>
    <row r="345" spans="1:9" ht="46.5" hidden="1">
      <c r="A345" s="87" t="s">
        <v>308</v>
      </c>
      <c r="B345" s="96">
        <v>706</v>
      </c>
      <c r="C345" s="88" t="s">
        <v>117</v>
      </c>
      <c r="D345" s="89" t="s">
        <v>309</v>
      </c>
      <c r="E345" s="88"/>
      <c r="F345" s="119">
        <f>F346+F348+F350</f>
        <v>0</v>
      </c>
      <c r="G345" s="119">
        <f>G346+G348+G350</f>
        <v>0</v>
      </c>
      <c r="H345" s="119">
        <f>H346+H348+H350</f>
        <v>0</v>
      </c>
      <c r="I345" s="119">
        <f>I346+I348+I350</f>
        <v>0</v>
      </c>
    </row>
    <row r="346" spans="1:9" ht="62.25" hidden="1">
      <c r="A346" s="87" t="s">
        <v>127</v>
      </c>
      <c r="B346" s="96">
        <v>706</v>
      </c>
      <c r="C346" s="88" t="s">
        <v>117</v>
      </c>
      <c r="D346" s="89" t="s">
        <v>310</v>
      </c>
      <c r="E346" s="88"/>
      <c r="F346" s="119">
        <f>F347</f>
        <v>0</v>
      </c>
      <c r="G346" s="119">
        <f>G347</f>
        <v>0</v>
      </c>
      <c r="H346" s="119">
        <f>H347</f>
        <v>0</v>
      </c>
      <c r="I346" s="119">
        <f>I347</f>
        <v>0</v>
      </c>
    </row>
    <row r="347" spans="1:9" ht="30.75" hidden="1">
      <c r="A347" s="87" t="s">
        <v>182</v>
      </c>
      <c r="B347" s="96">
        <v>706</v>
      </c>
      <c r="C347" s="88" t="s">
        <v>117</v>
      </c>
      <c r="D347" s="89" t="s">
        <v>310</v>
      </c>
      <c r="E347" s="88" t="s">
        <v>148</v>
      </c>
      <c r="F347" s="119"/>
      <c r="G347" s="78"/>
      <c r="H347" s="78"/>
      <c r="I347" s="78"/>
    </row>
    <row r="348" spans="1:9" ht="78" hidden="1">
      <c r="A348" s="87" t="s">
        <v>202</v>
      </c>
      <c r="B348" s="96">
        <v>706</v>
      </c>
      <c r="C348" s="88" t="s">
        <v>117</v>
      </c>
      <c r="D348" s="89" t="s">
        <v>382</v>
      </c>
      <c r="E348" s="88"/>
      <c r="F348" s="119">
        <f>F349</f>
        <v>0</v>
      </c>
      <c r="G348" s="119">
        <f>G349</f>
        <v>0</v>
      </c>
      <c r="H348" s="119">
        <f>H349</f>
        <v>0</v>
      </c>
      <c r="I348" s="119">
        <f>I349</f>
        <v>0</v>
      </c>
    </row>
    <row r="349" spans="1:9" ht="42.75" customHeight="1" hidden="1">
      <c r="A349" s="87" t="s">
        <v>182</v>
      </c>
      <c r="B349" s="96">
        <v>706</v>
      </c>
      <c r="C349" s="88" t="s">
        <v>117</v>
      </c>
      <c r="D349" s="89" t="s">
        <v>382</v>
      </c>
      <c r="E349" s="88" t="s">
        <v>148</v>
      </c>
      <c r="F349" s="119"/>
      <c r="G349" s="78"/>
      <c r="H349" s="78"/>
      <c r="I349" s="78"/>
    </row>
    <row r="350" spans="1:9" ht="82.5" customHeight="1" hidden="1">
      <c r="A350" s="87" t="s">
        <v>162</v>
      </c>
      <c r="B350" s="96">
        <v>706</v>
      </c>
      <c r="C350" s="88" t="s">
        <v>117</v>
      </c>
      <c r="D350" s="89" t="s">
        <v>311</v>
      </c>
      <c r="E350" s="88"/>
      <c r="F350" s="119">
        <f>F351</f>
        <v>0</v>
      </c>
      <c r="G350" s="119">
        <f>G351</f>
        <v>0</v>
      </c>
      <c r="H350" s="119">
        <f>H351</f>
        <v>0</v>
      </c>
      <c r="I350" s="119">
        <f>I351</f>
        <v>0</v>
      </c>
    </row>
    <row r="351" spans="1:9" ht="44.25" customHeight="1" hidden="1">
      <c r="A351" s="87" t="s">
        <v>173</v>
      </c>
      <c r="B351" s="96">
        <v>706</v>
      </c>
      <c r="C351" s="88" t="s">
        <v>117</v>
      </c>
      <c r="D351" s="89" t="s">
        <v>311</v>
      </c>
      <c r="E351" s="88" t="s">
        <v>133</v>
      </c>
      <c r="F351" s="119"/>
      <c r="G351" s="78"/>
      <c r="H351" s="78"/>
      <c r="I351" s="78"/>
    </row>
    <row r="352" spans="1:9" s="86" customFormat="1" ht="15" hidden="1">
      <c r="A352" s="81" t="s">
        <v>79</v>
      </c>
      <c r="B352" s="96">
        <v>706</v>
      </c>
      <c r="C352" s="82" t="s">
        <v>118</v>
      </c>
      <c r="D352" s="83"/>
      <c r="E352" s="82"/>
      <c r="F352" s="117">
        <f>F353</f>
        <v>0</v>
      </c>
      <c r="G352" s="117">
        <f aca="true" t="shared" si="31" ref="G352:I353">G353</f>
        <v>0</v>
      </c>
      <c r="H352" s="117">
        <f t="shared" si="31"/>
        <v>0</v>
      </c>
      <c r="I352" s="117">
        <f t="shared" si="31"/>
        <v>0</v>
      </c>
    </row>
    <row r="353" spans="1:9" ht="15" hidden="1">
      <c r="A353" s="87" t="s">
        <v>81</v>
      </c>
      <c r="B353" s="96">
        <v>706</v>
      </c>
      <c r="C353" s="88" t="s">
        <v>80</v>
      </c>
      <c r="D353" s="89"/>
      <c r="E353" s="88"/>
      <c r="F353" s="119">
        <f>F354</f>
        <v>0</v>
      </c>
      <c r="G353" s="119">
        <f t="shared" si="31"/>
        <v>0</v>
      </c>
      <c r="H353" s="119">
        <f t="shared" si="31"/>
        <v>0</v>
      </c>
      <c r="I353" s="119">
        <f t="shared" si="31"/>
        <v>0</v>
      </c>
    </row>
    <row r="354" spans="1:9" ht="46.5" hidden="1">
      <c r="A354" s="87" t="s">
        <v>240</v>
      </c>
      <c r="B354" s="96">
        <v>706</v>
      </c>
      <c r="C354" s="88" t="s">
        <v>80</v>
      </c>
      <c r="D354" s="89" t="s">
        <v>241</v>
      </c>
      <c r="E354" s="88"/>
      <c r="F354" s="119">
        <f>F355+F358</f>
        <v>0</v>
      </c>
      <c r="G354" s="119">
        <f>G355+G358</f>
        <v>0</v>
      </c>
      <c r="H354" s="119">
        <f>H355+H358</f>
        <v>0</v>
      </c>
      <c r="I354" s="119">
        <f>I355+I358</f>
        <v>0</v>
      </c>
    </row>
    <row r="355" spans="1:9" ht="30.75" hidden="1">
      <c r="A355" s="87" t="s">
        <v>245</v>
      </c>
      <c r="B355" s="96">
        <v>706</v>
      </c>
      <c r="C355" s="88" t="s">
        <v>80</v>
      </c>
      <c r="D355" s="89" t="s">
        <v>246</v>
      </c>
      <c r="E355" s="88"/>
      <c r="F355" s="119">
        <f>F356</f>
        <v>0</v>
      </c>
      <c r="G355" s="119">
        <f aca="true" t="shared" si="32" ref="G355:I356">G356</f>
        <v>0</v>
      </c>
      <c r="H355" s="119">
        <f t="shared" si="32"/>
        <v>0</v>
      </c>
      <c r="I355" s="119">
        <f t="shared" si="32"/>
        <v>0</v>
      </c>
    </row>
    <row r="356" spans="1:9" ht="15" hidden="1">
      <c r="A356" s="87" t="s">
        <v>34</v>
      </c>
      <c r="B356" s="96">
        <v>706</v>
      </c>
      <c r="C356" s="88" t="s">
        <v>80</v>
      </c>
      <c r="D356" s="89" t="s">
        <v>247</v>
      </c>
      <c r="E356" s="88"/>
      <c r="F356" s="119">
        <f>F357</f>
        <v>0</v>
      </c>
      <c r="G356" s="119">
        <f t="shared" si="32"/>
        <v>0</v>
      </c>
      <c r="H356" s="119">
        <f t="shared" si="32"/>
        <v>0</v>
      </c>
      <c r="I356" s="119">
        <f t="shared" si="32"/>
        <v>0</v>
      </c>
    </row>
    <row r="357" spans="1:9" ht="30.75" hidden="1">
      <c r="A357" s="87" t="s">
        <v>140</v>
      </c>
      <c r="B357" s="96">
        <v>706</v>
      </c>
      <c r="C357" s="88" t="s">
        <v>80</v>
      </c>
      <c r="D357" s="89" t="s">
        <v>247</v>
      </c>
      <c r="E357" s="88" t="s">
        <v>141</v>
      </c>
      <c r="F357" s="119"/>
      <c r="G357" s="78"/>
      <c r="H357" s="78"/>
      <c r="I357" s="78"/>
    </row>
    <row r="358" spans="1:9" ht="62.25" hidden="1">
      <c r="A358" s="87" t="s">
        <v>344</v>
      </c>
      <c r="B358" s="96">
        <v>706</v>
      </c>
      <c r="C358" s="88" t="s">
        <v>80</v>
      </c>
      <c r="D358" s="89" t="s">
        <v>248</v>
      </c>
      <c r="E358" s="88"/>
      <c r="F358" s="119">
        <f>F359</f>
        <v>0</v>
      </c>
      <c r="G358" s="119">
        <f>G359</f>
        <v>0</v>
      </c>
      <c r="H358" s="119">
        <f>H359</f>
        <v>0</v>
      </c>
      <c r="I358" s="119">
        <f>I359</f>
        <v>0</v>
      </c>
    </row>
    <row r="359" spans="1:9" ht="15" hidden="1">
      <c r="A359" s="87" t="s">
        <v>22</v>
      </c>
      <c r="B359" s="96">
        <v>706</v>
      </c>
      <c r="C359" s="88" t="s">
        <v>80</v>
      </c>
      <c r="D359" s="89" t="s">
        <v>249</v>
      </c>
      <c r="E359" s="88"/>
      <c r="F359" s="119">
        <f>F361+F360+F362</f>
        <v>0</v>
      </c>
      <c r="G359" s="119">
        <f>G361+G360+G362</f>
        <v>0</v>
      </c>
      <c r="H359" s="119">
        <f>H361+H360+H362</f>
        <v>0</v>
      </c>
      <c r="I359" s="119">
        <f>I361+I360+I362</f>
        <v>0</v>
      </c>
    </row>
    <row r="360" spans="1:9" ht="62.25" hidden="1">
      <c r="A360" s="87" t="s">
        <v>131</v>
      </c>
      <c r="B360" s="96">
        <v>706</v>
      </c>
      <c r="C360" s="88" t="s">
        <v>80</v>
      </c>
      <c r="D360" s="89" t="s">
        <v>249</v>
      </c>
      <c r="E360" s="88" t="s">
        <v>132</v>
      </c>
      <c r="F360" s="119"/>
      <c r="G360" s="78"/>
      <c r="H360" s="78"/>
      <c r="I360" s="78"/>
    </row>
    <row r="361" spans="1:9" ht="30.75" hidden="1">
      <c r="A361" s="87" t="s">
        <v>173</v>
      </c>
      <c r="B361" s="96">
        <v>706</v>
      </c>
      <c r="C361" s="88" t="s">
        <v>80</v>
      </c>
      <c r="D361" s="89" t="s">
        <v>249</v>
      </c>
      <c r="E361" s="88" t="s">
        <v>133</v>
      </c>
      <c r="F361" s="119"/>
      <c r="G361" s="78"/>
      <c r="H361" s="78"/>
      <c r="I361" s="78"/>
    </row>
    <row r="362" spans="1:9" ht="15" hidden="1">
      <c r="A362" s="87" t="s">
        <v>145</v>
      </c>
      <c r="B362" s="96">
        <v>706</v>
      </c>
      <c r="C362" s="88" t="s">
        <v>80</v>
      </c>
      <c r="D362" s="89" t="s">
        <v>249</v>
      </c>
      <c r="E362" s="88" t="s">
        <v>144</v>
      </c>
      <c r="F362" s="119"/>
      <c r="G362" s="119"/>
      <c r="H362" s="119"/>
      <c r="I362" s="119"/>
    </row>
    <row r="363" spans="1:9" s="86" customFormat="1" ht="15" hidden="1">
      <c r="A363" s="81" t="s">
        <v>83</v>
      </c>
      <c r="B363" s="96">
        <v>706</v>
      </c>
      <c r="C363" s="82" t="s">
        <v>82</v>
      </c>
      <c r="D363" s="83"/>
      <c r="E363" s="82"/>
      <c r="F363" s="117">
        <f>F364+F369</f>
        <v>0</v>
      </c>
      <c r="G363" s="117">
        <f>G364+G369</f>
        <v>0</v>
      </c>
      <c r="H363" s="117">
        <f>H364+H369</f>
        <v>0</v>
      </c>
      <c r="I363" s="117">
        <f>I364+I369</f>
        <v>0</v>
      </c>
    </row>
    <row r="364" spans="1:9" ht="15" hidden="1">
      <c r="A364" s="87" t="s">
        <v>20</v>
      </c>
      <c r="B364" s="96">
        <v>706</v>
      </c>
      <c r="C364" s="88" t="s">
        <v>84</v>
      </c>
      <c r="D364" s="89"/>
      <c r="E364" s="88"/>
      <c r="F364" s="119">
        <f>F365</f>
        <v>0</v>
      </c>
      <c r="G364" s="119">
        <f aca="true" t="shared" si="33" ref="G364:I367">G365</f>
        <v>0</v>
      </c>
      <c r="H364" s="119">
        <f t="shared" si="33"/>
        <v>0</v>
      </c>
      <c r="I364" s="119">
        <f t="shared" si="33"/>
        <v>0</v>
      </c>
    </row>
    <row r="365" spans="1:9" ht="45" customHeight="1" hidden="1">
      <c r="A365" s="87" t="s">
        <v>71</v>
      </c>
      <c r="B365" s="96">
        <v>706</v>
      </c>
      <c r="C365" s="88" t="s">
        <v>84</v>
      </c>
      <c r="D365" s="89" t="s">
        <v>262</v>
      </c>
      <c r="E365" s="88"/>
      <c r="F365" s="119">
        <f>F366</f>
        <v>0</v>
      </c>
      <c r="G365" s="119">
        <f t="shared" si="33"/>
        <v>0</v>
      </c>
      <c r="H365" s="119">
        <f t="shared" si="33"/>
        <v>0</v>
      </c>
      <c r="I365" s="119">
        <f t="shared" si="33"/>
        <v>0</v>
      </c>
    </row>
    <row r="366" spans="1:9" ht="41.25" customHeight="1" hidden="1">
      <c r="A366" s="87" t="s">
        <v>347</v>
      </c>
      <c r="B366" s="96">
        <v>706</v>
      </c>
      <c r="C366" s="88" t="s">
        <v>84</v>
      </c>
      <c r="D366" s="89" t="s">
        <v>272</v>
      </c>
      <c r="E366" s="88"/>
      <c r="F366" s="119">
        <f>F367</f>
        <v>0</v>
      </c>
      <c r="G366" s="119">
        <f t="shared" si="33"/>
        <v>0</v>
      </c>
      <c r="H366" s="119">
        <f t="shared" si="33"/>
        <v>0</v>
      </c>
      <c r="I366" s="119">
        <f t="shared" si="33"/>
        <v>0</v>
      </c>
    </row>
    <row r="367" spans="1:9" ht="15" hidden="1">
      <c r="A367" s="87" t="s">
        <v>138</v>
      </c>
      <c r="B367" s="96">
        <v>706</v>
      </c>
      <c r="C367" s="88" t="s">
        <v>84</v>
      </c>
      <c r="D367" s="89" t="s">
        <v>273</v>
      </c>
      <c r="E367" s="88"/>
      <c r="F367" s="119">
        <f>F368</f>
        <v>0</v>
      </c>
      <c r="G367" s="119">
        <f t="shared" si="33"/>
        <v>0</v>
      </c>
      <c r="H367" s="119">
        <f t="shared" si="33"/>
        <v>0</v>
      </c>
      <c r="I367" s="119">
        <f t="shared" si="33"/>
        <v>0</v>
      </c>
    </row>
    <row r="368" spans="1:9" ht="30.75" hidden="1">
      <c r="A368" s="87" t="s">
        <v>173</v>
      </c>
      <c r="B368" s="96">
        <v>706</v>
      </c>
      <c r="C368" s="88" t="s">
        <v>84</v>
      </c>
      <c r="D368" s="89" t="s">
        <v>273</v>
      </c>
      <c r="E368" s="88" t="s">
        <v>133</v>
      </c>
      <c r="F368" s="119"/>
      <c r="G368" s="78"/>
      <c r="H368" s="78"/>
      <c r="I368" s="78"/>
    </row>
    <row r="369" spans="1:9" ht="39" customHeight="1" hidden="1">
      <c r="A369" s="87" t="s">
        <v>12</v>
      </c>
      <c r="B369" s="96">
        <v>706</v>
      </c>
      <c r="C369" s="88" t="s">
        <v>85</v>
      </c>
      <c r="D369" s="89"/>
      <c r="E369" s="88"/>
      <c r="F369" s="119">
        <f>F370</f>
        <v>0</v>
      </c>
      <c r="G369" s="119">
        <f aca="true" t="shared" si="34" ref="G369:I372">G370</f>
        <v>0</v>
      </c>
      <c r="H369" s="119">
        <f t="shared" si="34"/>
        <v>0</v>
      </c>
      <c r="I369" s="119">
        <f t="shared" si="34"/>
        <v>0</v>
      </c>
    </row>
    <row r="370" spans="1:9" ht="37.5" customHeight="1" hidden="1">
      <c r="A370" s="87" t="s">
        <v>71</v>
      </c>
      <c r="B370" s="96">
        <v>706</v>
      </c>
      <c r="C370" s="88" t="s">
        <v>85</v>
      </c>
      <c r="D370" s="89" t="s">
        <v>262</v>
      </c>
      <c r="E370" s="88"/>
      <c r="F370" s="119">
        <f>F371</f>
        <v>0</v>
      </c>
      <c r="G370" s="119">
        <f t="shared" si="34"/>
        <v>0</v>
      </c>
      <c r="H370" s="119">
        <f t="shared" si="34"/>
        <v>0</v>
      </c>
      <c r="I370" s="119">
        <f t="shared" si="34"/>
        <v>0</v>
      </c>
    </row>
    <row r="371" spans="1:9" ht="30.75" hidden="1">
      <c r="A371" s="87" t="s">
        <v>274</v>
      </c>
      <c r="B371" s="96">
        <v>706</v>
      </c>
      <c r="C371" s="88" t="s">
        <v>85</v>
      </c>
      <c r="D371" s="89" t="s">
        <v>275</v>
      </c>
      <c r="E371" s="88"/>
      <c r="F371" s="119">
        <f>F372</f>
        <v>0</v>
      </c>
      <c r="G371" s="119">
        <f t="shared" si="34"/>
        <v>0</v>
      </c>
      <c r="H371" s="119">
        <f t="shared" si="34"/>
        <v>0</v>
      </c>
      <c r="I371" s="119">
        <f t="shared" si="34"/>
        <v>0</v>
      </c>
    </row>
    <row r="372" spans="1:9" ht="36" customHeight="1" hidden="1">
      <c r="A372" s="87" t="s">
        <v>139</v>
      </c>
      <c r="B372" s="96">
        <v>706</v>
      </c>
      <c r="C372" s="88" t="s">
        <v>85</v>
      </c>
      <c r="D372" s="89" t="s">
        <v>276</v>
      </c>
      <c r="E372" s="88"/>
      <c r="F372" s="119">
        <f>F373</f>
        <v>0</v>
      </c>
      <c r="G372" s="119">
        <f t="shared" si="34"/>
        <v>0</v>
      </c>
      <c r="H372" s="119">
        <f t="shared" si="34"/>
        <v>0</v>
      </c>
      <c r="I372" s="119">
        <f t="shared" si="34"/>
        <v>0</v>
      </c>
    </row>
    <row r="373" spans="1:9" ht="30.75" hidden="1">
      <c r="A373" s="87" t="s">
        <v>173</v>
      </c>
      <c r="B373" s="96">
        <v>706</v>
      </c>
      <c r="C373" s="88" t="s">
        <v>85</v>
      </c>
      <c r="D373" s="89" t="s">
        <v>276</v>
      </c>
      <c r="E373" s="88" t="s">
        <v>133</v>
      </c>
      <c r="F373" s="119"/>
      <c r="G373" s="78"/>
      <c r="H373" s="78"/>
      <c r="I373" s="78"/>
    </row>
    <row r="374" spans="1:9" ht="30.75">
      <c r="A374" s="87" t="s">
        <v>184</v>
      </c>
      <c r="B374" s="96">
        <v>706</v>
      </c>
      <c r="C374" s="88" t="s">
        <v>86</v>
      </c>
      <c r="D374" s="89"/>
      <c r="E374" s="88"/>
      <c r="F374" s="119">
        <f>F375</f>
        <v>419</v>
      </c>
      <c r="G374" s="119">
        <f aca="true" t="shared" si="35" ref="G374:I377">G375</f>
        <v>419</v>
      </c>
      <c r="H374" s="119">
        <f t="shared" si="35"/>
        <v>0</v>
      </c>
      <c r="I374" s="119">
        <f t="shared" si="35"/>
        <v>0</v>
      </c>
    </row>
    <row r="375" spans="1:9" ht="15">
      <c r="A375" s="87" t="s">
        <v>452</v>
      </c>
      <c r="B375" s="96">
        <v>706</v>
      </c>
      <c r="C375" s="88" t="s">
        <v>450</v>
      </c>
      <c r="D375" s="89"/>
      <c r="E375" s="88"/>
      <c r="F375" s="119">
        <f>F376+F380</f>
        <v>419</v>
      </c>
      <c r="G375" s="119">
        <f>G376+G380</f>
        <v>419</v>
      </c>
      <c r="H375" s="119">
        <f>H376+H380</f>
        <v>0</v>
      </c>
      <c r="I375" s="119">
        <f>I376+I380</f>
        <v>0</v>
      </c>
    </row>
    <row r="376" spans="1:9" ht="30.75" hidden="1">
      <c r="A376" s="87" t="s">
        <v>71</v>
      </c>
      <c r="B376" s="96">
        <v>706</v>
      </c>
      <c r="C376" s="88" t="s">
        <v>450</v>
      </c>
      <c r="D376" s="89" t="s">
        <v>262</v>
      </c>
      <c r="E376" s="88"/>
      <c r="F376" s="119">
        <f>F377</f>
        <v>0</v>
      </c>
      <c r="G376" s="119">
        <f t="shared" si="35"/>
        <v>0</v>
      </c>
      <c r="H376" s="119">
        <f t="shared" si="35"/>
        <v>0</v>
      </c>
      <c r="I376" s="119">
        <f t="shared" si="35"/>
        <v>0</v>
      </c>
    </row>
    <row r="377" spans="1:9" ht="46.5" hidden="1">
      <c r="A377" s="87" t="s">
        <v>264</v>
      </c>
      <c r="B377" s="96">
        <v>706</v>
      </c>
      <c r="C377" s="88" t="s">
        <v>450</v>
      </c>
      <c r="D377" s="89" t="s">
        <v>263</v>
      </c>
      <c r="E377" s="88"/>
      <c r="F377" s="119">
        <f>F378</f>
        <v>0</v>
      </c>
      <c r="G377" s="119">
        <f t="shared" si="35"/>
        <v>0</v>
      </c>
      <c r="H377" s="119">
        <f t="shared" si="35"/>
        <v>0</v>
      </c>
      <c r="I377" s="119">
        <f t="shared" si="35"/>
        <v>0</v>
      </c>
    </row>
    <row r="378" spans="1:9" ht="15" hidden="1">
      <c r="A378" s="87" t="s">
        <v>453</v>
      </c>
      <c r="B378" s="96">
        <v>706</v>
      </c>
      <c r="C378" s="88" t="s">
        <v>450</v>
      </c>
      <c r="D378" s="89" t="s">
        <v>451</v>
      </c>
      <c r="E378" s="88"/>
      <c r="F378" s="119">
        <f>F379</f>
        <v>0</v>
      </c>
      <c r="G378" s="119">
        <f>G379</f>
        <v>0</v>
      </c>
      <c r="H378" s="119">
        <f>H379</f>
        <v>0</v>
      </c>
      <c r="I378" s="119">
        <f>I379</f>
        <v>0</v>
      </c>
    </row>
    <row r="379" spans="1:9" ht="15" hidden="1">
      <c r="A379" s="87" t="s">
        <v>2</v>
      </c>
      <c r="B379" s="96">
        <v>706</v>
      </c>
      <c r="C379" s="88" t="s">
        <v>450</v>
      </c>
      <c r="D379" s="89" t="s">
        <v>451</v>
      </c>
      <c r="E379" s="88" t="s">
        <v>143</v>
      </c>
      <c r="F379" s="119"/>
      <c r="G379" s="112"/>
      <c r="H379" s="112"/>
      <c r="I379" s="112"/>
    </row>
    <row r="380" spans="1:9" ht="62.25">
      <c r="A380" s="87" t="s">
        <v>294</v>
      </c>
      <c r="B380" s="96">
        <v>706</v>
      </c>
      <c r="C380" s="88" t="s">
        <v>450</v>
      </c>
      <c r="D380" s="89" t="s">
        <v>295</v>
      </c>
      <c r="E380" s="88"/>
      <c r="F380" s="119">
        <f>F384+F387+F381</f>
        <v>419</v>
      </c>
      <c r="G380" s="119">
        <f>G384+G387+G381</f>
        <v>419</v>
      </c>
      <c r="H380" s="119">
        <f>H384+H387+H381</f>
        <v>0</v>
      </c>
      <c r="I380" s="119">
        <f>I384+I387+I381</f>
        <v>0</v>
      </c>
    </row>
    <row r="381" spans="1:9" ht="46.5">
      <c r="A381" s="87" t="s">
        <v>349</v>
      </c>
      <c r="B381" s="96">
        <v>706</v>
      </c>
      <c r="C381" s="88" t="s">
        <v>450</v>
      </c>
      <c r="D381" s="89" t="s">
        <v>302</v>
      </c>
      <c r="E381" s="88"/>
      <c r="F381" s="119">
        <f aca="true" t="shared" si="36" ref="F381:I382">F382</f>
        <v>100</v>
      </c>
      <c r="G381" s="119">
        <f t="shared" si="36"/>
        <v>100</v>
      </c>
      <c r="H381" s="119">
        <f t="shared" si="36"/>
        <v>0</v>
      </c>
      <c r="I381" s="119">
        <f t="shared" si="36"/>
        <v>0</v>
      </c>
    </row>
    <row r="382" spans="1:9" ht="15">
      <c r="A382" s="87" t="s">
        <v>453</v>
      </c>
      <c r="B382" s="96">
        <v>706</v>
      </c>
      <c r="C382" s="88" t="s">
        <v>450</v>
      </c>
      <c r="D382" s="89" t="s">
        <v>808</v>
      </c>
      <c r="E382" s="88"/>
      <c r="F382" s="119">
        <f t="shared" si="36"/>
        <v>100</v>
      </c>
      <c r="G382" s="119">
        <f t="shared" si="36"/>
        <v>100</v>
      </c>
      <c r="H382" s="119">
        <f t="shared" si="36"/>
        <v>0</v>
      </c>
      <c r="I382" s="119">
        <f t="shared" si="36"/>
        <v>0</v>
      </c>
    </row>
    <row r="383" spans="1:9" ht="15">
      <c r="A383" s="87" t="s">
        <v>2</v>
      </c>
      <c r="B383" s="96">
        <v>706</v>
      </c>
      <c r="C383" s="88" t="s">
        <v>450</v>
      </c>
      <c r="D383" s="89" t="s">
        <v>808</v>
      </c>
      <c r="E383" s="88" t="s">
        <v>143</v>
      </c>
      <c r="F383" s="119">
        <v>100</v>
      </c>
      <c r="G383" s="119">
        <v>100</v>
      </c>
      <c r="H383" s="119"/>
      <c r="I383" s="119"/>
    </row>
    <row r="384" spans="1:9" ht="30.75">
      <c r="A384" s="87" t="s">
        <v>335</v>
      </c>
      <c r="B384" s="96">
        <v>706</v>
      </c>
      <c r="C384" s="88" t="s">
        <v>450</v>
      </c>
      <c r="D384" s="89" t="s">
        <v>336</v>
      </c>
      <c r="E384" s="88"/>
      <c r="F384" s="119">
        <f aca="true" t="shared" si="37" ref="F384:I385">F385</f>
        <v>172</v>
      </c>
      <c r="G384" s="119">
        <f t="shared" si="37"/>
        <v>172</v>
      </c>
      <c r="H384" s="119">
        <f t="shared" si="37"/>
        <v>0</v>
      </c>
      <c r="I384" s="119">
        <f t="shared" si="37"/>
        <v>0</v>
      </c>
    </row>
    <row r="385" spans="1:9" ht="15">
      <c r="A385" s="87" t="s">
        <v>453</v>
      </c>
      <c r="B385" s="96">
        <v>706</v>
      </c>
      <c r="C385" s="88" t="s">
        <v>450</v>
      </c>
      <c r="D385" s="89" t="s">
        <v>797</v>
      </c>
      <c r="E385" s="88"/>
      <c r="F385" s="119">
        <f t="shared" si="37"/>
        <v>172</v>
      </c>
      <c r="G385" s="119">
        <f t="shared" si="37"/>
        <v>172</v>
      </c>
      <c r="H385" s="119">
        <f t="shared" si="37"/>
        <v>0</v>
      </c>
      <c r="I385" s="119">
        <f t="shared" si="37"/>
        <v>0</v>
      </c>
    </row>
    <row r="386" spans="1:9" ht="15">
      <c r="A386" s="87" t="s">
        <v>2</v>
      </c>
      <c r="B386" s="96">
        <v>706</v>
      </c>
      <c r="C386" s="88" t="s">
        <v>450</v>
      </c>
      <c r="D386" s="89" t="s">
        <v>797</v>
      </c>
      <c r="E386" s="88" t="s">
        <v>143</v>
      </c>
      <c r="F386" s="119">
        <f>72+100</f>
        <v>172</v>
      </c>
      <c r="G386" s="112">
        <f>72+100</f>
        <v>172</v>
      </c>
      <c r="H386" s="112"/>
      <c r="I386" s="112"/>
    </row>
    <row r="387" spans="1:9" ht="30.75">
      <c r="A387" s="87" t="s">
        <v>337</v>
      </c>
      <c r="B387" s="96">
        <v>706</v>
      </c>
      <c r="C387" s="88" t="s">
        <v>450</v>
      </c>
      <c r="D387" s="89" t="s">
        <v>341</v>
      </c>
      <c r="E387" s="88"/>
      <c r="F387" s="119">
        <f>F388</f>
        <v>147</v>
      </c>
      <c r="G387" s="119">
        <f aca="true" t="shared" si="38" ref="G387:I388">G388</f>
        <v>147</v>
      </c>
      <c r="H387" s="119">
        <f t="shared" si="38"/>
        <v>0</v>
      </c>
      <c r="I387" s="119">
        <f t="shared" si="38"/>
        <v>0</v>
      </c>
    </row>
    <row r="388" spans="1:9" ht="15">
      <c r="A388" s="87" t="s">
        <v>453</v>
      </c>
      <c r="B388" s="96">
        <v>706</v>
      </c>
      <c r="C388" s="88" t="s">
        <v>450</v>
      </c>
      <c r="D388" s="89" t="s">
        <v>798</v>
      </c>
      <c r="E388" s="88"/>
      <c r="F388" s="119">
        <f>F389</f>
        <v>147</v>
      </c>
      <c r="G388" s="119">
        <f t="shared" si="38"/>
        <v>147</v>
      </c>
      <c r="H388" s="119">
        <f t="shared" si="38"/>
        <v>0</v>
      </c>
      <c r="I388" s="119">
        <f t="shared" si="38"/>
        <v>0</v>
      </c>
    </row>
    <row r="389" spans="1:9" ht="15">
      <c r="A389" s="87" t="s">
        <v>2</v>
      </c>
      <c r="B389" s="96">
        <v>706</v>
      </c>
      <c r="C389" s="88" t="s">
        <v>450</v>
      </c>
      <c r="D389" s="89" t="s">
        <v>798</v>
      </c>
      <c r="E389" s="88" t="s">
        <v>143</v>
      </c>
      <c r="F389" s="119">
        <v>147</v>
      </c>
      <c r="G389" s="112">
        <v>147</v>
      </c>
      <c r="H389" s="112"/>
      <c r="I389" s="112"/>
    </row>
    <row r="390" spans="1:9" ht="46.5" hidden="1">
      <c r="A390" s="122" t="s">
        <v>77</v>
      </c>
      <c r="B390" s="134">
        <v>792</v>
      </c>
      <c r="C390" s="135"/>
      <c r="D390" s="136"/>
      <c r="E390" s="135"/>
      <c r="F390" s="123">
        <f>F391+F399</f>
        <v>0</v>
      </c>
      <c r="G390" s="123">
        <f>G391+G399</f>
        <v>0</v>
      </c>
      <c r="H390" s="123">
        <f>H391+H399</f>
        <v>0</v>
      </c>
      <c r="I390" s="123">
        <f>I391+I399</f>
        <v>0</v>
      </c>
    </row>
    <row r="391" spans="1:9" ht="15" hidden="1">
      <c r="A391" s="87" t="s">
        <v>96</v>
      </c>
      <c r="B391" s="96">
        <v>792</v>
      </c>
      <c r="C391" s="88" t="s">
        <v>4</v>
      </c>
      <c r="D391" s="89"/>
      <c r="E391" s="88"/>
      <c r="F391" s="119">
        <f>F392</f>
        <v>0</v>
      </c>
      <c r="G391" s="119">
        <f aca="true" t="shared" si="39" ref="G391:I394">G392</f>
        <v>0</v>
      </c>
      <c r="H391" s="119">
        <f t="shared" si="39"/>
        <v>0</v>
      </c>
      <c r="I391" s="119">
        <f t="shared" si="39"/>
        <v>0</v>
      </c>
    </row>
    <row r="392" spans="1:9" ht="46.5" hidden="1">
      <c r="A392" s="87" t="s">
        <v>41</v>
      </c>
      <c r="B392" s="96">
        <v>792</v>
      </c>
      <c r="C392" s="88" t="s">
        <v>97</v>
      </c>
      <c r="D392" s="89"/>
      <c r="E392" s="88"/>
      <c r="F392" s="119">
        <f>F393</f>
        <v>0</v>
      </c>
      <c r="G392" s="119">
        <f t="shared" si="39"/>
        <v>0</v>
      </c>
      <c r="H392" s="119">
        <f t="shared" si="39"/>
        <v>0</v>
      </c>
      <c r="I392" s="119">
        <f t="shared" si="39"/>
        <v>0</v>
      </c>
    </row>
    <row r="393" spans="1:9" ht="46.5" hidden="1">
      <c r="A393" s="87" t="s">
        <v>29</v>
      </c>
      <c r="B393" s="96">
        <v>792</v>
      </c>
      <c r="C393" s="88" t="s">
        <v>97</v>
      </c>
      <c r="D393" s="89" t="s">
        <v>234</v>
      </c>
      <c r="E393" s="88"/>
      <c r="F393" s="119">
        <f>F394</f>
        <v>0</v>
      </c>
      <c r="G393" s="119">
        <f t="shared" si="39"/>
        <v>0</v>
      </c>
      <c r="H393" s="119">
        <f t="shared" si="39"/>
        <v>0</v>
      </c>
      <c r="I393" s="119">
        <f t="shared" si="39"/>
        <v>0</v>
      </c>
    </row>
    <row r="394" spans="1:9" ht="78" hidden="1">
      <c r="A394" s="87" t="s">
        <v>235</v>
      </c>
      <c r="B394" s="96">
        <v>792</v>
      </c>
      <c r="C394" s="88" t="s">
        <v>97</v>
      </c>
      <c r="D394" s="89" t="s">
        <v>237</v>
      </c>
      <c r="E394" s="88"/>
      <c r="F394" s="119">
        <f>F395</f>
        <v>0</v>
      </c>
      <c r="G394" s="119">
        <f t="shared" si="39"/>
        <v>0</v>
      </c>
      <c r="H394" s="119">
        <f t="shared" si="39"/>
        <v>0</v>
      </c>
      <c r="I394" s="119">
        <f t="shared" si="39"/>
        <v>0</v>
      </c>
    </row>
    <row r="395" spans="1:9" ht="15" hidden="1">
      <c r="A395" s="87" t="s">
        <v>172</v>
      </c>
      <c r="B395" s="96">
        <v>792</v>
      </c>
      <c r="C395" s="88" t="s">
        <v>97</v>
      </c>
      <c r="D395" s="89" t="s">
        <v>435</v>
      </c>
      <c r="E395" s="88"/>
      <c r="F395" s="119">
        <f>F396+F397+F398</f>
        <v>0</v>
      </c>
      <c r="G395" s="119">
        <f>G396+G397+G398</f>
        <v>0</v>
      </c>
      <c r="H395" s="119">
        <f>H396+H397+H398</f>
        <v>0</v>
      </c>
      <c r="I395" s="119">
        <f>I396+I397+I398</f>
        <v>0</v>
      </c>
    </row>
    <row r="396" spans="1:9" ht="62.25" hidden="1">
      <c r="A396" s="87" t="s">
        <v>131</v>
      </c>
      <c r="B396" s="96">
        <v>792</v>
      </c>
      <c r="C396" s="88" t="s">
        <v>97</v>
      </c>
      <c r="D396" s="89" t="s">
        <v>435</v>
      </c>
      <c r="E396" s="88" t="s">
        <v>132</v>
      </c>
      <c r="F396" s="119"/>
      <c r="G396" s="78"/>
      <c r="H396" s="78"/>
      <c r="I396" s="78"/>
    </row>
    <row r="397" spans="1:9" ht="30.75" hidden="1">
      <c r="A397" s="87" t="s">
        <v>173</v>
      </c>
      <c r="B397" s="96">
        <v>792</v>
      </c>
      <c r="C397" s="88" t="s">
        <v>97</v>
      </c>
      <c r="D397" s="89" t="s">
        <v>435</v>
      </c>
      <c r="E397" s="88" t="s">
        <v>133</v>
      </c>
      <c r="F397" s="119"/>
      <c r="G397" s="78"/>
      <c r="H397" s="78"/>
      <c r="I397" s="78"/>
    </row>
    <row r="398" spans="1:9" ht="15" hidden="1">
      <c r="A398" s="87" t="s">
        <v>134</v>
      </c>
      <c r="B398" s="96">
        <v>792</v>
      </c>
      <c r="C398" s="88" t="s">
        <v>97</v>
      </c>
      <c r="D398" s="89" t="s">
        <v>435</v>
      </c>
      <c r="E398" s="88" t="s">
        <v>135</v>
      </c>
      <c r="F398" s="119"/>
      <c r="G398" s="78"/>
      <c r="H398" s="78"/>
      <c r="I398" s="78"/>
    </row>
    <row r="399" spans="1:9" ht="46.5" hidden="1">
      <c r="A399" s="81" t="s">
        <v>184</v>
      </c>
      <c r="B399" s="96">
        <v>792</v>
      </c>
      <c r="C399" s="82" t="s">
        <v>86</v>
      </c>
      <c r="D399" s="89"/>
      <c r="E399" s="88"/>
      <c r="F399" s="117">
        <f>F400</f>
        <v>0</v>
      </c>
      <c r="G399" s="117">
        <f aca="true" t="shared" si="40" ref="G399:I403">G400</f>
        <v>0</v>
      </c>
      <c r="H399" s="117">
        <f t="shared" si="40"/>
        <v>0</v>
      </c>
      <c r="I399" s="117">
        <f t="shared" si="40"/>
        <v>0</v>
      </c>
    </row>
    <row r="400" spans="1:9" ht="30.75" hidden="1">
      <c r="A400" s="87" t="s">
        <v>185</v>
      </c>
      <c r="B400" s="96">
        <v>792</v>
      </c>
      <c r="C400" s="88" t="s">
        <v>91</v>
      </c>
      <c r="D400" s="89"/>
      <c r="E400" s="88"/>
      <c r="F400" s="119">
        <f>F401</f>
        <v>0</v>
      </c>
      <c r="G400" s="119">
        <f t="shared" si="40"/>
        <v>0</v>
      </c>
      <c r="H400" s="119">
        <f t="shared" si="40"/>
        <v>0</v>
      </c>
      <c r="I400" s="119">
        <f t="shared" si="40"/>
        <v>0</v>
      </c>
    </row>
    <row r="401" spans="1:9" ht="46.5" hidden="1">
      <c r="A401" s="87" t="s">
        <v>29</v>
      </c>
      <c r="B401" s="96">
        <v>792</v>
      </c>
      <c r="C401" s="88" t="s">
        <v>91</v>
      </c>
      <c r="D401" s="89" t="s">
        <v>234</v>
      </c>
      <c r="E401" s="88"/>
      <c r="F401" s="119">
        <f>F402</f>
        <v>0</v>
      </c>
      <c r="G401" s="119">
        <f t="shared" si="40"/>
        <v>0</v>
      </c>
      <c r="H401" s="119">
        <f t="shared" si="40"/>
        <v>0</v>
      </c>
      <c r="I401" s="119">
        <f t="shared" si="40"/>
        <v>0</v>
      </c>
    </row>
    <row r="402" spans="1:9" ht="62.25" hidden="1">
      <c r="A402" s="87" t="s">
        <v>236</v>
      </c>
      <c r="B402" s="96">
        <v>792</v>
      </c>
      <c r="C402" s="88" t="s">
        <v>91</v>
      </c>
      <c r="D402" s="89" t="s">
        <v>239</v>
      </c>
      <c r="E402" s="88"/>
      <c r="F402" s="119">
        <f>F403</f>
        <v>0</v>
      </c>
      <c r="G402" s="119">
        <f t="shared" si="40"/>
        <v>0</v>
      </c>
      <c r="H402" s="119">
        <f t="shared" si="40"/>
        <v>0</v>
      </c>
      <c r="I402" s="119">
        <f t="shared" si="40"/>
        <v>0</v>
      </c>
    </row>
    <row r="403" spans="1:9" ht="15" hidden="1">
      <c r="A403" s="87" t="s">
        <v>161</v>
      </c>
      <c r="B403" s="96">
        <v>792</v>
      </c>
      <c r="C403" s="88" t="s">
        <v>91</v>
      </c>
      <c r="D403" s="89" t="s">
        <v>436</v>
      </c>
      <c r="E403" s="88"/>
      <c r="F403" s="119">
        <f>F404</f>
        <v>0</v>
      </c>
      <c r="G403" s="119">
        <f t="shared" si="40"/>
        <v>0</v>
      </c>
      <c r="H403" s="119">
        <f t="shared" si="40"/>
        <v>0</v>
      </c>
      <c r="I403" s="119">
        <f t="shared" si="40"/>
        <v>0</v>
      </c>
    </row>
    <row r="404" spans="1:9" ht="15" hidden="1">
      <c r="A404" s="87" t="s">
        <v>2</v>
      </c>
      <c r="B404" s="96">
        <v>792</v>
      </c>
      <c r="C404" s="88" t="s">
        <v>91</v>
      </c>
      <c r="D404" s="102" t="s">
        <v>436</v>
      </c>
      <c r="E404" s="88" t="s">
        <v>143</v>
      </c>
      <c r="F404" s="119"/>
      <c r="G404" s="78"/>
      <c r="H404" s="78"/>
      <c r="I404" s="78"/>
    </row>
    <row r="405" spans="1:9" s="86" customFormat="1" ht="15">
      <c r="A405" s="127" t="s">
        <v>15</v>
      </c>
      <c r="B405" s="127"/>
      <c r="C405" s="111"/>
      <c r="D405" s="111"/>
      <c r="E405" s="111"/>
      <c r="F405" s="84">
        <f>F390+F13</f>
        <v>84418.41100000001</v>
      </c>
      <c r="G405" s="84">
        <f>G390+G13</f>
        <v>38403</v>
      </c>
      <c r="H405" s="84">
        <f>H390+H13</f>
        <v>46015.41100000001</v>
      </c>
      <c r="I405" s="84">
        <f>I390+I13</f>
        <v>0</v>
      </c>
    </row>
    <row r="406" spans="3:9" s="86" customFormat="1" ht="15">
      <c r="C406" s="105"/>
      <c r="D406" s="105"/>
      <c r="E406" s="105"/>
      <c r="F406" s="106"/>
      <c r="G406" s="149"/>
      <c r="H406" s="149"/>
      <c r="I406" s="149"/>
    </row>
    <row r="407" spans="1:9" s="68" customFormat="1" ht="15">
      <c r="A407" s="172" t="s">
        <v>766</v>
      </c>
      <c r="B407" s="172"/>
      <c r="C407" s="172"/>
      <c r="D407" s="172"/>
      <c r="E407" s="172"/>
      <c r="F407" s="172"/>
      <c r="G407" s="69"/>
      <c r="H407" s="69"/>
      <c r="I407" s="69"/>
    </row>
    <row r="408" spans="3:6" ht="15">
      <c r="C408" s="107"/>
      <c r="D408" s="107"/>
      <c r="E408" s="107"/>
      <c r="F408" s="108"/>
    </row>
    <row r="409" spans="3:5" ht="15">
      <c r="C409" s="72"/>
      <c r="D409" s="72"/>
      <c r="E409" s="72"/>
    </row>
    <row r="410" spans="3:5" ht="15">
      <c r="C410" s="72"/>
      <c r="D410" s="72"/>
      <c r="E410" s="72"/>
    </row>
    <row r="411" spans="3:5" ht="15">
      <c r="C411" s="72"/>
      <c r="D411" s="72"/>
      <c r="E411" s="72"/>
    </row>
    <row r="412" spans="3:5" ht="15">
      <c r="C412" s="72"/>
      <c r="D412" s="72"/>
      <c r="E412" s="72"/>
    </row>
    <row r="413" spans="3:5" ht="15">
      <c r="C413" s="72"/>
      <c r="D413" s="72"/>
      <c r="E413" s="72"/>
    </row>
    <row r="414" spans="3:5" ht="15">
      <c r="C414" s="72"/>
      <c r="D414" s="72"/>
      <c r="E414" s="72"/>
    </row>
    <row r="415" spans="3:5" ht="15">
      <c r="C415" s="72"/>
      <c r="D415" s="72"/>
      <c r="E415" s="72"/>
    </row>
    <row r="416" spans="3:5" ht="15">
      <c r="C416" s="72"/>
      <c r="D416" s="72"/>
      <c r="E416" s="72"/>
    </row>
    <row r="417" spans="3:5" ht="15">
      <c r="C417" s="72"/>
      <c r="D417" s="72"/>
      <c r="E417" s="72"/>
    </row>
    <row r="418" spans="3:5" ht="15">
      <c r="C418" s="72"/>
      <c r="D418" s="72"/>
      <c r="E418" s="72"/>
    </row>
    <row r="419" spans="3:5" ht="15">
      <c r="C419" s="107"/>
      <c r="D419" s="107"/>
      <c r="E419" s="107"/>
    </row>
    <row r="420" spans="3:6" ht="15">
      <c r="C420" s="107"/>
      <c r="D420" s="107"/>
      <c r="E420" s="107"/>
      <c r="F420" s="108"/>
    </row>
    <row r="421" spans="3:6" ht="15">
      <c r="C421" s="107"/>
      <c r="D421" s="107"/>
      <c r="E421" s="107"/>
      <c r="F421" s="108"/>
    </row>
    <row r="422" spans="3:6" ht="15">
      <c r="C422" s="107"/>
      <c r="D422" s="107"/>
      <c r="E422" s="107"/>
      <c r="F422" s="108"/>
    </row>
    <row r="423" spans="3:6" ht="15">
      <c r="C423" s="107"/>
      <c r="D423" s="107"/>
      <c r="E423" s="107"/>
      <c r="F423" s="108"/>
    </row>
    <row r="424" spans="3:6" ht="15">
      <c r="C424" s="107"/>
      <c r="D424" s="107"/>
      <c r="E424" s="107"/>
      <c r="F424" s="108"/>
    </row>
    <row r="425" spans="3:6" ht="15">
      <c r="C425" s="107"/>
      <c r="D425" s="107"/>
      <c r="E425" s="107"/>
      <c r="F425" s="108"/>
    </row>
    <row r="426" spans="3:6" ht="15">
      <c r="C426" s="107"/>
      <c r="D426" s="107"/>
      <c r="E426" s="107"/>
      <c r="F426" s="108"/>
    </row>
    <row r="427" spans="3:6" ht="15">
      <c r="C427" s="107"/>
      <c r="D427" s="107"/>
      <c r="E427" s="107"/>
      <c r="F427" s="108"/>
    </row>
    <row r="428" spans="3:6" ht="15">
      <c r="C428" s="107"/>
      <c r="D428" s="107"/>
      <c r="E428" s="107"/>
      <c r="F428" s="108"/>
    </row>
    <row r="429" spans="3:6" ht="15">
      <c r="C429" s="107"/>
      <c r="D429" s="107"/>
      <c r="E429" s="107"/>
      <c r="F429" s="108"/>
    </row>
    <row r="430" spans="3:6" ht="15">
      <c r="C430" s="107"/>
      <c r="D430" s="107"/>
      <c r="E430" s="107"/>
      <c r="F430" s="108"/>
    </row>
    <row r="431" spans="3:6" ht="15">
      <c r="C431" s="107"/>
      <c r="D431" s="107"/>
      <c r="E431" s="107"/>
      <c r="F431" s="108"/>
    </row>
    <row r="432" spans="3:6" ht="15">
      <c r="C432" s="107"/>
      <c r="D432" s="107"/>
      <c r="E432" s="107"/>
      <c r="F432" s="108"/>
    </row>
    <row r="433" spans="3:6" ht="15">
      <c r="C433" s="107"/>
      <c r="D433" s="107"/>
      <c r="E433" s="107"/>
      <c r="F433" s="108"/>
    </row>
    <row r="434" spans="3:6" ht="15">
      <c r="C434" s="107"/>
      <c r="D434" s="107"/>
      <c r="E434" s="107"/>
      <c r="F434" s="108"/>
    </row>
    <row r="435" spans="3:6" ht="15">
      <c r="C435" s="107"/>
      <c r="D435" s="107"/>
      <c r="E435" s="107"/>
      <c r="F435" s="108"/>
    </row>
    <row r="436" spans="3:6" ht="15">
      <c r="C436" s="107"/>
      <c r="D436" s="107"/>
      <c r="E436" s="107"/>
      <c r="F436" s="108"/>
    </row>
    <row r="437" spans="3:6" ht="15">
      <c r="C437" s="107"/>
      <c r="D437" s="107"/>
      <c r="E437" s="107"/>
      <c r="F437" s="108"/>
    </row>
    <row r="438" spans="3:6" ht="15">
      <c r="C438" s="107"/>
      <c r="D438" s="107"/>
      <c r="E438" s="107"/>
      <c r="F438" s="108"/>
    </row>
    <row r="439" spans="3:6" ht="15">
      <c r="C439" s="107"/>
      <c r="D439" s="107"/>
      <c r="E439" s="107"/>
      <c r="F439" s="108"/>
    </row>
    <row r="440" spans="3:6" ht="15">
      <c r="C440" s="107"/>
      <c r="D440" s="107"/>
      <c r="E440" s="107"/>
      <c r="F440" s="108"/>
    </row>
    <row r="441" spans="3:6" ht="15">
      <c r="C441" s="107"/>
      <c r="D441" s="107"/>
      <c r="E441" s="107"/>
      <c r="F441" s="108"/>
    </row>
    <row r="442" spans="3:6" ht="15">
      <c r="C442" s="107"/>
      <c r="D442" s="107"/>
      <c r="E442" s="107"/>
      <c r="F442" s="108"/>
    </row>
    <row r="443" spans="3:6" ht="15">
      <c r="C443" s="107"/>
      <c r="D443" s="107"/>
      <c r="E443" s="107"/>
      <c r="F443" s="108"/>
    </row>
    <row r="444" spans="3:6" ht="15">
      <c r="C444" s="107"/>
      <c r="D444" s="107"/>
      <c r="E444" s="107"/>
      <c r="F444" s="108"/>
    </row>
    <row r="445" spans="3:6" ht="15">
      <c r="C445" s="107"/>
      <c r="D445" s="107"/>
      <c r="E445" s="107"/>
      <c r="F445" s="108"/>
    </row>
    <row r="446" spans="3:6" ht="15">
      <c r="C446" s="107"/>
      <c r="D446" s="107"/>
      <c r="E446" s="107"/>
      <c r="F446" s="108"/>
    </row>
    <row r="447" spans="3:6" ht="15">
      <c r="C447" s="107"/>
      <c r="D447" s="107"/>
      <c r="E447" s="107"/>
      <c r="F447" s="108"/>
    </row>
    <row r="448" spans="3:6" ht="15">
      <c r="C448" s="107"/>
      <c r="D448" s="107"/>
      <c r="E448" s="107"/>
      <c r="F448" s="108"/>
    </row>
    <row r="449" spans="3:6" ht="15">
      <c r="C449" s="107"/>
      <c r="D449" s="107"/>
      <c r="E449" s="107"/>
      <c r="F449" s="108"/>
    </row>
    <row r="450" spans="3:6" ht="15">
      <c r="C450" s="107"/>
      <c r="D450" s="107"/>
      <c r="E450" s="107"/>
      <c r="F450" s="108"/>
    </row>
    <row r="451" spans="3:6" ht="15">
      <c r="C451" s="107"/>
      <c r="D451" s="107"/>
      <c r="E451" s="107"/>
      <c r="F451" s="108"/>
    </row>
    <row r="452" spans="3:6" ht="15">
      <c r="C452" s="107"/>
      <c r="D452" s="107"/>
      <c r="E452" s="107"/>
      <c r="F452" s="108"/>
    </row>
    <row r="453" spans="3:6" ht="15">
      <c r="C453" s="107"/>
      <c r="D453" s="107"/>
      <c r="E453" s="107"/>
      <c r="F453" s="108"/>
    </row>
    <row r="454" spans="3:6" ht="15">
      <c r="C454" s="107"/>
      <c r="D454" s="107"/>
      <c r="E454" s="107"/>
      <c r="F454" s="108"/>
    </row>
    <row r="455" ht="15">
      <c r="F455" s="108"/>
    </row>
    <row r="456" ht="15">
      <c r="F456" s="108"/>
    </row>
    <row r="457" ht="15">
      <c r="F457" s="108"/>
    </row>
    <row r="458" ht="15">
      <c r="F458" s="108"/>
    </row>
    <row r="459" ht="15">
      <c r="F459" s="108"/>
    </row>
    <row r="460" ht="15">
      <c r="F460" s="108"/>
    </row>
    <row r="461" ht="15">
      <c r="F461" s="108"/>
    </row>
    <row r="462" ht="15">
      <c r="F462" s="108"/>
    </row>
    <row r="463" ht="15">
      <c r="F463" s="108"/>
    </row>
    <row r="464" ht="15">
      <c r="F464" s="108"/>
    </row>
    <row r="465" ht="15">
      <c r="F465" s="108"/>
    </row>
    <row r="466" ht="15">
      <c r="F466" s="108"/>
    </row>
    <row r="467" ht="15">
      <c r="F467" s="108"/>
    </row>
    <row r="468" ht="15">
      <c r="F468" s="108"/>
    </row>
    <row r="469" ht="15">
      <c r="F469" s="108"/>
    </row>
    <row r="470" ht="15">
      <c r="F470" s="108"/>
    </row>
    <row r="471" ht="15">
      <c r="F471" s="108"/>
    </row>
    <row r="472" ht="15">
      <c r="F472" s="108"/>
    </row>
    <row r="473" ht="15">
      <c r="F473" s="108"/>
    </row>
    <row r="474" ht="15">
      <c r="F474" s="108"/>
    </row>
    <row r="475" ht="15">
      <c r="F475" s="108"/>
    </row>
    <row r="476" ht="15">
      <c r="F476" s="108"/>
    </row>
    <row r="477" ht="15">
      <c r="F477" s="108"/>
    </row>
    <row r="478" ht="15">
      <c r="F478" s="108"/>
    </row>
    <row r="479" ht="15">
      <c r="F479" s="108"/>
    </row>
    <row r="480" ht="15">
      <c r="F480" s="108"/>
    </row>
    <row r="481" ht="15">
      <c r="F481" s="108"/>
    </row>
    <row r="482" ht="15">
      <c r="F482" s="108"/>
    </row>
    <row r="483" ht="15">
      <c r="F483" s="108"/>
    </row>
    <row r="484" ht="15">
      <c r="F484" s="108"/>
    </row>
    <row r="485" ht="15">
      <c r="F485" s="108"/>
    </row>
    <row r="486" ht="15">
      <c r="F486" s="108"/>
    </row>
    <row r="487" ht="15">
      <c r="F487" s="108"/>
    </row>
    <row r="488" ht="15">
      <c r="F488" s="108"/>
    </row>
    <row r="489" ht="15">
      <c r="F489" s="108"/>
    </row>
    <row r="490" ht="15">
      <c r="F490" s="108"/>
    </row>
    <row r="491" ht="15">
      <c r="F491" s="108"/>
    </row>
    <row r="492" ht="15">
      <c r="F492" s="108"/>
    </row>
    <row r="493" ht="15">
      <c r="F493" s="108"/>
    </row>
    <row r="494" ht="15">
      <c r="F494" s="108"/>
    </row>
    <row r="495" ht="15">
      <c r="F495" s="108"/>
    </row>
    <row r="496" ht="15">
      <c r="F496" s="108"/>
    </row>
    <row r="497" ht="15">
      <c r="F497" s="108"/>
    </row>
    <row r="498" ht="15">
      <c r="F498" s="108"/>
    </row>
    <row r="499" ht="15">
      <c r="F499" s="108"/>
    </row>
    <row r="500" ht="15">
      <c r="F500" s="108"/>
    </row>
    <row r="501" ht="15">
      <c r="F501" s="108"/>
    </row>
    <row r="502" ht="15">
      <c r="F502" s="108"/>
    </row>
    <row r="503" ht="15">
      <c r="F503" s="108"/>
    </row>
    <row r="504" ht="15">
      <c r="F504" s="108"/>
    </row>
    <row r="505" ht="15">
      <c r="F505" s="108"/>
    </row>
    <row r="506" ht="15">
      <c r="F506" s="108"/>
    </row>
    <row r="507" ht="15">
      <c r="F507" s="108"/>
    </row>
    <row r="508" ht="15">
      <c r="F508" s="108"/>
    </row>
    <row r="509" ht="15">
      <c r="F509" s="108"/>
    </row>
    <row r="510" ht="15">
      <c r="F510" s="108"/>
    </row>
    <row r="511" ht="15">
      <c r="F511" s="108"/>
    </row>
    <row r="512" ht="15">
      <c r="F512" s="108"/>
    </row>
    <row r="513" ht="15">
      <c r="F513" s="108"/>
    </row>
    <row r="514" ht="15">
      <c r="F514" s="108"/>
    </row>
    <row r="515" ht="15">
      <c r="F515" s="108"/>
    </row>
    <row r="516" ht="15">
      <c r="F516" s="108"/>
    </row>
    <row r="517" ht="15">
      <c r="F517" s="108"/>
    </row>
    <row r="518" ht="15">
      <c r="F518" s="108"/>
    </row>
    <row r="519" ht="15">
      <c r="F519" s="108"/>
    </row>
    <row r="520" ht="15">
      <c r="F520" s="108"/>
    </row>
    <row r="521" ht="15">
      <c r="F521" s="108"/>
    </row>
    <row r="522" ht="15">
      <c r="F522" s="108"/>
    </row>
    <row r="523" ht="15">
      <c r="F523" s="108"/>
    </row>
    <row r="524" ht="15">
      <c r="F524" s="108"/>
    </row>
    <row r="525" ht="15">
      <c r="F525" s="108"/>
    </row>
    <row r="526" ht="15">
      <c r="F526" s="108"/>
    </row>
    <row r="527" ht="15">
      <c r="F527" s="108"/>
    </row>
    <row r="528" ht="15">
      <c r="F528" s="108"/>
    </row>
    <row r="529" ht="15">
      <c r="F529" s="108"/>
    </row>
    <row r="530" ht="15">
      <c r="F530" s="108"/>
    </row>
    <row r="531" ht="15">
      <c r="F531" s="108"/>
    </row>
    <row r="532" ht="15">
      <c r="F532" s="108"/>
    </row>
    <row r="533" ht="15">
      <c r="F533" s="108"/>
    </row>
    <row r="534" ht="15">
      <c r="F534" s="108"/>
    </row>
    <row r="535" ht="15">
      <c r="F535" s="108"/>
    </row>
    <row r="536" ht="15">
      <c r="F536" s="108"/>
    </row>
    <row r="537" ht="15">
      <c r="F537" s="108"/>
    </row>
    <row r="538" ht="15">
      <c r="F538" s="108"/>
    </row>
    <row r="539" ht="15">
      <c r="F539" s="108"/>
    </row>
    <row r="540" ht="15">
      <c r="F540" s="108"/>
    </row>
    <row r="541" ht="15">
      <c r="F541" s="108"/>
    </row>
    <row r="542" ht="15">
      <c r="F542" s="108"/>
    </row>
    <row r="543" ht="15">
      <c r="F543" s="108"/>
    </row>
    <row r="544" ht="15">
      <c r="F544" s="108"/>
    </row>
    <row r="545" ht="15">
      <c r="F545" s="108"/>
    </row>
    <row r="546" ht="15">
      <c r="F546" s="108"/>
    </row>
    <row r="547" ht="15">
      <c r="F547" s="108"/>
    </row>
    <row r="548" ht="15">
      <c r="F548" s="108"/>
    </row>
    <row r="549" ht="15">
      <c r="F549" s="108"/>
    </row>
    <row r="550" ht="15">
      <c r="F550" s="108"/>
    </row>
    <row r="551" ht="15">
      <c r="F551" s="108"/>
    </row>
    <row r="552" ht="15">
      <c r="F552" s="108"/>
    </row>
    <row r="553" ht="15">
      <c r="F553" s="108"/>
    </row>
    <row r="554" ht="15">
      <c r="F554" s="108"/>
    </row>
    <row r="555" ht="15">
      <c r="F555" s="108"/>
    </row>
    <row r="556" ht="15">
      <c r="F556" s="108"/>
    </row>
    <row r="557" ht="15">
      <c r="F557" s="108"/>
    </row>
    <row r="558" ht="15">
      <c r="F558" s="108"/>
    </row>
    <row r="559" ht="15">
      <c r="F559" s="108"/>
    </row>
    <row r="560" ht="15">
      <c r="F560" s="108"/>
    </row>
    <row r="561" ht="15">
      <c r="F561" s="108"/>
    </row>
    <row r="562" ht="15">
      <c r="F562" s="108"/>
    </row>
    <row r="563" ht="15">
      <c r="F563" s="108"/>
    </row>
    <row r="564" ht="15">
      <c r="F564" s="108"/>
    </row>
    <row r="565" ht="15">
      <c r="F565" s="108"/>
    </row>
    <row r="566" ht="15">
      <c r="F566" s="108"/>
    </row>
    <row r="567" ht="15">
      <c r="F567" s="108"/>
    </row>
    <row r="568" ht="15">
      <c r="F568" s="108"/>
    </row>
    <row r="569" ht="15">
      <c r="F569" s="108"/>
    </row>
    <row r="570" ht="15">
      <c r="F570" s="108"/>
    </row>
    <row r="571" ht="15">
      <c r="F571" s="108"/>
    </row>
    <row r="572" ht="15">
      <c r="F572" s="108"/>
    </row>
    <row r="573" ht="15">
      <c r="F573" s="108"/>
    </row>
    <row r="574" ht="15">
      <c r="F574" s="108"/>
    </row>
    <row r="575" ht="15">
      <c r="F575" s="108"/>
    </row>
    <row r="576" ht="15">
      <c r="F576" s="108"/>
    </row>
    <row r="577" ht="15">
      <c r="F577" s="108"/>
    </row>
    <row r="578" ht="15">
      <c r="F578" s="108"/>
    </row>
    <row r="579" ht="15">
      <c r="F579" s="108"/>
    </row>
    <row r="580" ht="15">
      <c r="F580" s="108"/>
    </row>
    <row r="581" ht="15">
      <c r="F581" s="108"/>
    </row>
    <row r="582" ht="15">
      <c r="F582" s="108"/>
    </row>
    <row r="583" ht="15">
      <c r="F583" s="108"/>
    </row>
    <row r="584" ht="15">
      <c r="F584" s="108"/>
    </row>
    <row r="585" ht="15">
      <c r="F585" s="108"/>
    </row>
    <row r="586" ht="15">
      <c r="F586" s="108"/>
    </row>
    <row r="587" ht="15">
      <c r="F587" s="108"/>
    </row>
    <row r="588" ht="15">
      <c r="F588" s="108"/>
    </row>
    <row r="589" ht="15">
      <c r="F589" s="108"/>
    </row>
    <row r="590" ht="15">
      <c r="F590" s="108"/>
    </row>
    <row r="591" ht="15">
      <c r="F591" s="108"/>
    </row>
    <row r="592" ht="15">
      <c r="F592" s="108"/>
    </row>
    <row r="593" ht="15">
      <c r="F593" s="108"/>
    </row>
    <row r="594" ht="15">
      <c r="F594" s="108"/>
    </row>
    <row r="595" ht="15">
      <c r="F595" s="108"/>
    </row>
    <row r="596" ht="15">
      <c r="F596" s="108"/>
    </row>
    <row r="597" ht="15">
      <c r="F597" s="108"/>
    </row>
    <row r="598" ht="15">
      <c r="F598" s="108"/>
    </row>
    <row r="599" ht="15">
      <c r="F599" s="108"/>
    </row>
    <row r="600" ht="15">
      <c r="F600" s="108"/>
    </row>
    <row r="601" ht="15">
      <c r="F601" s="108"/>
    </row>
    <row r="602" ht="15">
      <c r="F602" s="108"/>
    </row>
    <row r="603" ht="15">
      <c r="F603" s="108"/>
    </row>
    <row r="604" ht="15">
      <c r="F604" s="108"/>
    </row>
    <row r="605" ht="15">
      <c r="F605" s="108"/>
    </row>
    <row r="606" ht="15">
      <c r="F606" s="108"/>
    </row>
    <row r="607" ht="15">
      <c r="F607" s="108"/>
    </row>
    <row r="608" ht="15">
      <c r="F608" s="108"/>
    </row>
    <row r="609" ht="15">
      <c r="F609" s="108"/>
    </row>
    <row r="610" ht="15">
      <c r="F610" s="108"/>
    </row>
    <row r="611" ht="15">
      <c r="F611" s="108"/>
    </row>
    <row r="612" ht="15">
      <c r="F612" s="108"/>
    </row>
    <row r="613" ht="15">
      <c r="F613" s="108"/>
    </row>
    <row r="614" ht="15">
      <c r="F614" s="108"/>
    </row>
    <row r="615" ht="15">
      <c r="F615" s="108"/>
    </row>
    <row r="616" ht="15">
      <c r="F616" s="108"/>
    </row>
    <row r="617" ht="15">
      <c r="F617" s="108"/>
    </row>
    <row r="618" ht="15">
      <c r="F618" s="108"/>
    </row>
    <row r="619" ht="15">
      <c r="F619" s="108"/>
    </row>
    <row r="620" ht="15">
      <c r="F620" s="108"/>
    </row>
    <row r="621" ht="15">
      <c r="F621" s="108"/>
    </row>
    <row r="622" ht="15">
      <c r="F622" s="108"/>
    </row>
    <row r="623" ht="15">
      <c r="F623" s="108"/>
    </row>
    <row r="624" ht="15">
      <c r="F624" s="108"/>
    </row>
    <row r="625" ht="15">
      <c r="F625" s="108"/>
    </row>
    <row r="626" ht="15">
      <c r="F626" s="108"/>
    </row>
    <row r="627" ht="15">
      <c r="F627" s="108"/>
    </row>
    <row r="628" ht="15">
      <c r="F628" s="108"/>
    </row>
    <row r="629" ht="15">
      <c r="F629" s="108"/>
    </row>
    <row r="630" ht="15">
      <c r="F630" s="108"/>
    </row>
    <row r="631" ht="15">
      <c r="F631" s="108"/>
    </row>
    <row r="632" ht="15">
      <c r="F632" s="108"/>
    </row>
    <row r="633" ht="15">
      <c r="F633" s="108"/>
    </row>
    <row r="634" ht="15">
      <c r="F634" s="108"/>
    </row>
    <row r="635" ht="15">
      <c r="F635" s="108"/>
    </row>
    <row r="636" ht="15">
      <c r="F636" s="108"/>
    </row>
    <row r="637" ht="15">
      <c r="F637" s="108"/>
    </row>
    <row r="638" ht="15">
      <c r="F638" s="108"/>
    </row>
    <row r="639" ht="15">
      <c r="F639" s="108"/>
    </row>
    <row r="640" ht="15">
      <c r="F640" s="108"/>
    </row>
    <row r="641" ht="15">
      <c r="F641" s="108"/>
    </row>
    <row r="642" ht="15">
      <c r="F642" s="108"/>
    </row>
    <row r="643" ht="15">
      <c r="F643" s="108"/>
    </row>
    <row r="644" ht="15">
      <c r="F644" s="108"/>
    </row>
    <row r="645" ht="15">
      <c r="F645" s="108"/>
    </row>
    <row r="646" ht="15">
      <c r="F646" s="108"/>
    </row>
    <row r="647" ht="15">
      <c r="F647" s="108"/>
    </row>
    <row r="648" ht="15">
      <c r="F648" s="108"/>
    </row>
    <row r="649" ht="15">
      <c r="F649" s="108"/>
    </row>
    <row r="650" ht="15">
      <c r="F650" s="108"/>
    </row>
    <row r="651" ht="15">
      <c r="F651" s="108"/>
    </row>
    <row r="652" ht="15">
      <c r="F652" s="108"/>
    </row>
    <row r="653" ht="15">
      <c r="F653" s="108"/>
    </row>
    <row r="654" ht="15">
      <c r="F654" s="108"/>
    </row>
    <row r="655" ht="15">
      <c r="F655" s="108"/>
    </row>
    <row r="656" ht="15">
      <c r="F656" s="108"/>
    </row>
    <row r="657" ht="15">
      <c r="F657" s="108"/>
    </row>
    <row r="658" ht="15">
      <c r="F658" s="108"/>
    </row>
    <row r="659" ht="15">
      <c r="F659" s="108"/>
    </row>
    <row r="660" ht="15">
      <c r="F660" s="108"/>
    </row>
    <row r="661" ht="15">
      <c r="F661" s="108"/>
    </row>
    <row r="662" ht="15">
      <c r="F662" s="108"/>
    </row>
    <row r="663" ht="15">
      <c r="F663" s="108"/>
    </row>
    <row r="664" ht="15">
      <c r="F664" s="108"/>
    </row>
    <row r="665" ht="15">
      <c r="F665" s="108"/>
    </row>
    <row r="666" ht="15">
      <c r="F666" s="108"/>
    </row>
    <row r="667" ht="15">
      <c r="F667" s="108"/>
    </row>
    <row r="668" ht="15">
      <c r="F668" s="108"/>
    </row>
    <row r="669" ht="15">
      <c r="F669" s="108"/>
    </row>
    <row r="670" ht="15">
      <c r="F670" s="108"/>
    </row>
    <row r="671" ht="15">
      <c r="F671" s="108"/>
    </row>
    <row r="672" ht="15">
      <c r="F672" s="108"/>
    </row>
    <row r="673" ht="15">
      <c r="F673" s="108"/>
    </row>
    <row r="674" ht="15">
      <c r="F674" s="108"/>
    </row>
    <row r="675" ht="15">
      <c r="F675" s="108"/>
    </row>
    <row r="676" ht="15">
      <c r="F676" s="108"/>
    </row>
    <row r="677" ht="15">
      <c r="F677" s="108"/>
    </row>
    <row r="678" ht="15">
      <c r="F678" s="108"/>
    </row>
    <row r="679" ht="15">
      <c r="F679" s="108"/>
    </row>
    <row r="680" ht="15">
      <c r="F680" s="108"/>
    </row>
    <row r="681" ht="15">
      <c r="F681" s="108"/>
    </row>
    <row r="682" ht="15">
      <c r="F682" s="108"/>
    </row>
    <row r="683" ht="15">
      <c r="F683" s="108"/>
    </row>
    <row r="684" ht="15">
      <c r="F684" s="108"/>
    </row>
    <row r="685" ht="15">
      <c r="F685" s="108"/>
    </row>
  </sheetData>
  <sheetProtection/>
  <mergeCells count="11">
    <mergeCell ref="A7:F7"/>
    <mergeCell ref="A9:F9"/>
    <mergeCell ref="G11:I11"/>
    <mergeCell ref="A8:F8"/>
    <mergeCell ref="E10:F10"/>
    <mergeCell ref="A407:F407"/>
    <mergeCell ref="A1:F1"/>
    <mergeCell ref="A2:F2"/>
    <mergeCell ref="A3:F3"/>
    <mergeCell ref="A4:F4"/>
    <mergeCell ref="A5:F5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I671"/>
  <sheetViews>
    <sheetView zoomScalePageLayoutView="0" workbookViewId="0" topLeftCell="A6">
      <selection activeCell="G163" sqref="G163"/>
    </sheetView>
  </sheetViews>
  <sheetFormatPr defaultColWidth="9.125" defaultRowHeight="12.75"/>
  <cols>
    <col min="1" max="1" width="61.75390625" style="3" customWidth="1"/>
    <col min="2" max="2" width="5.125" style="3" customWidth="1"/>
    <col min="3" max="3" width="6.125" style="61" customWidth="1"/>
    <col min="4" max="4" width="15.375" style="61" customWidth="1"/>
    <col min="5" max="5" width="5.00390625" style="61" customWidth="1"/>
    <col min="6" max="6" width="13.125" style="22" customWidth="1"/>
    <col min="7" max="7" width="11.75390625" style="3" customWidth="1"/>
    <col min="8" max="16384" width="9.125" style="3" customWidth="1"/>
  </cols>
  <sheetData>
    <row r="1" spans="1:7" s="62" customFormat="1" ht="13.5" customHeight="1">
      <c r="A1" s="184" t="s">
        <v>794</v>
      </c>
      <c r="B1" s="184"/>
      <c r="C1" s="184"/>
      <c r="D1" s="184"/>
      <c r="E1" s="184"/>
      <c r="F1" s="184"/>
      <c r="G1" s="184"/>
    </row>
    <row r="2" spans="1:7" s="62" customFormat="1" ht="13.5" customHeight="1">
      <c r="A2" s="184" t="s">
        <v>784</v>
      </c>
      <c r="B2" s="184"/>
      <c r="C2" s="184"/>
      <c r="D2" s="184"/>
      <c r="E2" s="184"/>
      <c r="F2" s="184"/>
      <c r="G2" s="184"/>
    </row>
    <row r="3" spans="1:7" s="62" customFormat="1" ht="13.5" customHeight="1">
      <c r="A3" s="184" t="s">
        <v>786</v>
      </c>
      <c r="B3" s="184"/>
      <c r="C3" s="184"/>
      <c r="D3" s="184"/>
      <c r="E3" s="184"/>
      <c r="F3" s="184"/>
      <c r="G3" s="184"/>
    </row>
    <row r="4" spans="1:7" s="62" customFormat="1" ht="13.5" customHeight="1">
      <c r="A4" s="184" t="s">
        <v>787</v>
      </c>
      <c r="B4" s="184"/>
      <c r="C4" s="184"/>
      <c r="D4" s="184"/>
      <c r="E4" s="184"/>
      <c r="F4" s="184"/>
      <c r="G4" s="184"/>
    </row>
    <row r="5" spans="1:7" s="62" customFormat="1" ht="13.5" customHeight="1">
      <c r="A5" s="184" t="s">
        <v>795</v>
      </c>
      <c r="B5" s="184"/>
      <c r="C5" s="184"/>
      <c r="D5" s="184"/>
      <c r="E5" s="184"/>
      <c r="F5" s="184"/>
      <c r="G5" s="184"/>
    </row>
    <row r="7" spans="1:7" ht="15" customHeight="1">
      <c r="A7" s="183" t="s">
        <v>462</v>
      </c>
      <c r="B7" s="183"/>
      <c r="C7" s="183"/>
      <c r="D7" s="183"/>
      <c r="E7" s="183"/>
      <c r="F7" s="183"/>
      <c r="G7" s="183"/>
    </row>
    <row r="8" spans="1:7" ht="15">
      <c r="A8" s="183" t="s">
        <v>759</v>
      </c>
      <c r="B8" s="183"/>
      <c r="C8" s="183"/>
      <c r="D8" s="183"/>
      <c r="E8" s="183"/>
      <c r="F8" s="183"/>
      <c r="G8" s="183"/>
    </row>
    <row r="9" spans="1:7" ht="15" customHeight="1">
      <c r="A9" s="190" t="s">
        <v>755</v>
      </c>
      <c r="B9" s="190"/>
      <c r="C9" s="190"/>
      <c r="D9" s="190"/>
      <c r="E9" s="190"/>
      <c r="F9" s="190"/>
      <c r="G9" s="190"/>
    </row>
    <row r="10" spans="1:7" ht="15" customHeight="1">
      <c r="A10" s="193" t="s">
        <v>51</v>
      </c>
      <c r="B10" s="193"/>
      <c r="C10" s="193"/>
      <c r="D10" s="193"/>
      <c r="E10" s="193"/>
      <c r="F10" s="193"/>
      <c r="G10" s="193"/>
    </row>
    <row r="11" spans="1:7" s="63" customFormat="1" ht="30.75">
      <c r="A11" s="8" t="s">
        <v>16</v>
      </c>
      <c r="B11" s="8" t="s">
        <v>110</v>
      </c>
      <c r="C11" s="8" t="s">
        <v>93</v>
      </c>
      <c r="D11" s="8" t="s">
        <v>94</v>
      </c>
      <c r="E11" s="8" t="s">
        <v>95</v>
      </c>
      <c r="F11" s="189" t="s">
        <v>3</v>
      </c>
      <c r="G11" s="189"/>
    </row>
    <row r="12" spans="1:7" s="63" customFormat="1" ht="15">
      <c r="A12" s="8"/>
      <c r="B12" s="8"/>
      <c r="C12" s="12"/>
      <c r="D12" s="8"/>
      <c r="E12" s="8"/>
      <c r="F12" s="129">
        <v>2017</v>
      </c>
      <c r="G12" s="129">
        <v>2018</v>
      </c>
    </row>
    <row r="13" spans="1:7" s="63" customFormat="1" ht="15">
      <c r="A13" s="8">
        <v>1</v>
      </c>
      <c r="B13" s="8">
        <v>2</v>
      </c>
      <c r="C13" s="12">
        <v>3</v>
      </c>
      <c r="D13" s="8">
        <v>4</v>
      </c>
      <c r="E13" s="8">
        <v>5</v>
      </c>
      <c r="F13" s="32">
        <v>6</v>
      </c>
      <c r="G13" s="8"/>
    </row>
    <row r="14" spans="1:7" s="63" customFormat="1" ht="46.5">
      <c r="A14" s="130" t="s">
        <v>125</v>
      </c>
      <c r="B14" s="131">
        <v>706</v>
      </c>
      <c r="C14" s="70"/>
      <c r="D14" s="131"/>
      <c r="E14" s="70"/>
      <c r="F14" s="117">
        <f>F15+F71+F77+F97+F153+F199+F280+F294+F348+F359+F370</f>
        <v>6000</v>
      </c>
      <c r="G14" s="117">
        <f>G15+G71+G77+G97+G153+G199+G280+G294+G348+G359+G370</f>
        <v>-46116.3</v>
      </c>
    </row>
    <row r="15" spans="1:7" s="1" customFormat="1" ht="15" hidden="1">
      <c r="A15" s="81" t="s">
        <v>96</v>
      </c>
      <c r="B15" s="96">
        <v>706</v>
      </c>
      <c r="C15" s="82" t="s">
        <v>4</v>
      </c>
      <c r="D15" s="83"/>
      <c r="E15" s="82"/>
      <c r="F15" s="117">
        <f>F16+F23+F43+F48+F38</f>
        <v>0</v>
      </c>
      <c r="G15" s="86"/>
    </row>
    <row r="16" spans="1:7" s="1" customFormat="1" ht="46.5" hidden="1">
      <c r="A16" s="87" t="s">
        <v>171</v>
      </c>
      <c r="B16" s="96">
        <v>706</v>
      </c>
      <c r="C16" s="88" t="s">
        <v>119</v>
      </c>
      <c r="D16" s="83"/>
      <c r="E16" s="82"/>
      <c r="F16" s="119">
        <f>F19</f>
        <v>0</v>
      </c>
      <c r="G16" s="86"/>
    </row>
    <row r="17" spans="1:7" s="1" customFormat="1" ht="46.5" hidden="1">
      <c r="A17" s="87" t="s">
        <v>73</v>
      </c>
      <c r="B17" s="96">
        <v>706</v>
      </c>
      <c r="C17" s="88" t="s">
        <v>119</v>
      </c>
      <c r="D17" s="89" t="s">
        <v>277</v>
      </c>
      <c r="E17" s="82"/>
      <c r="F17" s="119">
        <f>F18</f>
        <v>0</v>
      </c>
      <c r="G17" s="86"/>
    </row>
    <row r="18" spans="1:7" s="1" customFormat="1" ht="46.5" hidden="1">
      <c r="A18" s="87" t="s">
        <v>278</v>
      </c>
      <c r="B18" s="96">
        <v>706</v>
      </c>
      <c r="C18" s="88" t="s">
        <v>119</v>
      </c>
      <c r="D18" s="89" t="s">
        <v>279</v>
      </c>
      <c r="E18" s="82"/>
      <c r="F18" s="119">
        <f>F19</f>
        <v>0</v>
      </c>
      <c r="G18" s="86"/>
    </row>
    <row r="19" spans="1:7" s="1" customFormat="1" ht="30.75" hidden="1">
      <c r="A19" s="87" t="s">
        <v>172</v>
      </c>
      <c r="B19" s="96">
        <v>706</v>
      </c>
      <c r="C19" s="88" t="s">
        <v>119</v>
      </c>
      <c r="D19" s="89" t="s">
        <v>280</v>
      </c>
      <c r="E19" s="88"/>
      <c r="F19" s="119">
        <f>F20+F21+F22</f>
        <v>0</v>
      </c>
      <c r="G19" s="86"/>
    </row>
    <row r="20" spans="1:7" s="1" customFormat="1" ht="62.25" hidden="1">
      <c r="A20" s="87" t="s">
        <v>131</v>
      </c>
      <c r="B20" s="96">
        <v>706</v>
      </c>
      <c r="C20" s="88" t="s">
        <v>119</v>
      </c>
      <c r="D20" s="89" t="s">
        <v>280</v>
      </c>
      <c r="E20" s="88" t="s">
        <v>132</v>
      </c>
      <c r="F20" s="119"/>
      <c r="G20" s="86"/>
    </row>
    <row r="21" spans="1:7" s="1" customFormat="1" ht="30.75" hidden="1">
      <c r="A21" s="87" t="s">
        <v>173</v>
      </c>
      <c r="B21" s="96">
        <v>706</v>
      </c>
      <c r="C21" s="88" t="s">
        <v>119</v>
      </c>
      <c r="D21" s="89" t="s">
        <v>280</v>
      </c>
      <c r="E21" s="88" t="s">
        <v>133</v>
      </c>
      <c r="F21" s="119"/>
      <c r="G21" s="86"/>
    </row>
    <row r="22" spans="1:7" s="1" customFormat="1" ht="15" hidden="1">
      <c r="A22" s="87" t="s">
        <v>134</v>
      </c>
      <c r="B22" s="96">
        <v>706</v>
      </c>
      <c r="C22" s="88" t="s">
        <v>119</v>
      </c>
      <c r="D22" s="89" t="s">
        <v>280</v>
      </c>
      <c r="E22" s="88" t="s">
        <v>135</v>
      </c>
      <c r="F22" s="119"/>
      <c r="G22" s="86"/>
    </row>
    <row r="23" spans="1:7" ht="46.5" hidden="1">
      <c r="A23" s="87" t="s">
        <v>41</v>
      </c>
      <c r="B23" s="96">
        <v>706</v>
      </c>
      <c r="C23" s="88" t="s">
        <v>97</v>
      </c>
      <c r="D23" s="89"/>
      <c r="E23" s="88"/>
      <c r="F23" s="119">
        <f>F24+F30</f>
        <v>0</v>
      </c>
      <c r="G23" s="72"/>
    </row>
    <row r="24" spans="1:7" ht="62.25" hidden="1">
      <c r="A24" s="87" t="s">
        <v>70</v>
      </c>
      <c r="B24" s="96">
        <v>706</v>
      </c>
      <c r="C24" s="88" t="s">
        <v>97</v>
      </c>
      <c r="D24" s="89" t="s">
        <v>259</v>
      </c>
      <c r="E24" s="88"/>
      <c r="F24" s="119">
        <f>F25</f>
        <v>0</v>
      </c>
      <c r="G24" s="72"/>
    </row>
    <row r="25" spans="1:7" ht="78" hidden="1">
      <c r="A25" s="87" t="s">
        <v>346</v>
      </c>
      <c r="B25" s="96">
        <v>706</v>
      </c>
      <c r="C25" s="88" t="s">
        <v>97</v>
      </c>
      <c r="D25" s="89" t="s">
        <v>260</v>
      </c>
      <c r="E25" s="88"/>
      <c r="F25" s="119">
        <f>F26</f>
        <v>0</v>
      </c>
      <c r="G25" s="72"/>
    </row>
    <row r="26" spans="1:7" ht="30.75" hidden="1">
      <c r="A26" s="87" t="s">
        <v>172</v>
      </c>
      <c r="B26" s="96">
        <v>706</v>
      </c>
      <c r="C26" s="88" t="s">
        <v>97</v>
      </c>
      <c r="D26" s="89" t="s">
        <v>261</v>
      </c>
      <c r="E26" s="88"/>
      <c r="F26" s="119">
        <f>F27+F28+F29</f>
        <v>0</v>
      </c>
      <c r="G26" s="72"/>
    </row>
    <row r="27" spans="1:7" ht="62.25" hidden="1">
      <c r="A27" s="87" t="s">
        <v>131</v>
      </c>
      <c r="B27" s="96">
        <v>706</v>
      </c>
      <c r="C27" s="88" t="s">
        <v>97</v>
      </c>
      <c r="D27" s="89" t="s">
        <v>261</v>
      </c>
      <c r="E27" s="88" t="s">
        <v>132</v>
      </c>
      <c r="F27" s="119"/>
      <c r="G27" s="72"/>
    </row>
    <row r="28" spans="1:7" ht="30.75" hidden="1">
      <c r="A28" s="87" t="s">
        <v>173</v>
      </c>
      <c r="B28" s="96">
        <v>706</v>
      </c>
      <c r="C28" s="88" t="s">
        <v>97</v>
      </c>
      <c r="D28" s="89" t="s">
        <v>261</v>
      </c>
      <c r="E28" s="88" t="s">
        <v>133</v>
      </c>
      <c r="F28" s="119"/>
      <c r="G28" s="72"/>
    </row>
    <row r="29" spans="1:7" ht="15" hidden="1">
      <c r="A29" s="87" t="s">
        <v>134</v>
      </c>
      <c r="B29" s="96">
        <v>706</v>
      </c>
      <c r="C29" s="88" t="s">
        <v>97</v>
      </c>
      <c r="D29" s="89" t="s">
        <v>261</v>
      </c>
      <c r="E29" s="88" t="s">
        <v>135</v>
      </c>
      <c r="F29" s="119"/>
      <c r="G29" s="72"/>
    </row>
    <row r="30" spans="1:7" ht="46.5" hidden="1">
      <c r="A30" s="87" t="s">
        <v>73</v>
      </c>
      <c r="B30" s="96">
        <v>706</v>
      </c>
      <c r="C30" s="88" t="s">
        <v>97</v>
      </c>
      <c r="D30" s="89" t="s">
        <v>277</v>
      </c>
      <c r="E30" s="88"/>
      <c r="F30" s="119">
        <f>F31</f>
        <v>0</v>
      </c>
      <c r="G30" s="72"/>
    </row>
    <row r="31" spans="1:7" ht="46.5" hidden="1">
      <c r="A31" s="87" t="s">
        <v>281</v>
      </c>
      <c r="B31" s="96">
        <v>706</v>
      </c>
      <c r="C31" s="88" t="s">
        <v>97</v>
      </c>
      <c r="D31" s="89" t="s">
        <v>282</v>
      </c>
      <c r="E31" s="88"/>
      <c r="F31" s="119">
        <f>F32+F36</f>
        <v>0</v>
      </c>
      <c r="G31" s="72"/>
    </row>
    <row r="32" spans="1:7" ht="30.75" hidden="1">
      <c r="A32" s="87" t="s">
        <v>172</v>
      </c>
      <c r="B32" s="96">
        <v>706</v>
      </c>
      <c r="C32" s="88" t="s">
        <v>97</v>
      </c>
      <c r="D32" s="89" t="s">
        <v>283</v>
      </c>
      <c r="E32" s="88"/>
      <c r="F32" s="119">
        <f>F33+F34+F35</f>
        <v>0</v>
      </c>
      <c r="G32" s="72"/>
    </row>
    <row r="33" spans="1:7" ht="62.25" hidden="1">
      <c r="A33" s="87" t="s">
        <v>131</v>
      </c>
      <c r="B33" s="96">
        <v>706</v>
      </c>
      <c r="C33" s="88" t="s">
        <v>97</v>
      </c>
      <c r="D33" s="89" t="s">
        <v>283</v>
      </c>
      <c r="E33" s="88" t="s">
        <v>132</v>
      </c>
      <c r="F33" s="119"/>
      <c r="G33" s="72"/>
    </row>
    <row r="34" spans="1:7" ht="30.75" hidden="1">
      <c r="A34" s="87" t="s">
        <v>173</v>
      </c>
      <c r="B34" s="96">
        <v>706</v>
      </c>
      <c r="C34" s="88" t="s">
        <v>97</v>
      </c>
      <c r="D34" s="89" t="s">
        <v>283</v>
      </c>
      <c r="E34" s="88" t="s">
        <v>133</v>
      </c>
      <c r="F34" s="119"/>
      <c r="G34" s="72"/>
    </row>
    <row r="35" spans="1:7" ht="15" hidden="1">
      <c r="A35" s="87" t="s">
        <v>134</v>
      </c>
      <c r="B35" s="96">
        <v>706</v>
      </c>
      <c r="C35" s="88" t="s">
        <v>97</v>
      </c>
      <c r="D35" s="89" t="s">
        <v>283</v>
      </c>
      <c r="E35" s="88" t="s">
        <v>135</v>
      </c>
      <c r="F35" s="119"/>
      <c r="G35" s="72"/>
    </row>
    <row r="36" spans="1:7" ht="30.75" hidden="1">
      <c r="A36" s="87" t="s">
        <v>120</v>
      </c>
      <c r="B36" s="96">
        <v>706</v>
      </c>
      <c r="C36" s="88" t="s">
        <v>97</v>
      </c>
      <c r="D36" s="89" t="s">
        <v>284</v>
      </c>
      <c r="E36" s="88"/>
      <c r="F36" s="119">
        <f>F37</f>
        <v>0</v>
      </c>
      <c r="G36" s="72"/>
    </row>
    <row r="37" spans="1:7" ht="62.25" hidden="1">
      <c r="A37" s="87" t="s">
        <v>131</v>
      </c>
      <c r="B37" s="96">
        <v>706</v>
      </c>
      <c r="C37" s="88" t="s">
        <v>97</v>
      </c>
      <c r="D37" s="89" t="s">
        <v>284</v>
      </c>
      <c r="E37" s="88" t="s">
        <v>132</v>
      </c>
      <c r="F37" s="119"/>
      <c r="G37" s="72"/>
    </row>
    <row r="38" spans="1:7" ht="15" hidden="1">
      <c r="A38" s="87" t="s">
        <v>175</v>
      </c>
      <c r="B38" s="96">
        <v>706</v>
      </c>
      <c r="C38" s="88" t="s">
        <v>170</v>
      </c>
      <c r="D38" s="89"/>
      <c r="E38" s="88"/>
      <c r="F38" s="119">
        <f>F39</f>
        <v>0</v>
      </c>
      <c r="G38" s="72"/>
    </row>
    <row r="39" spans="1:7" ht="46.5" hidden="1">
      <c r="A39" s="87" t="s">
        <v>73</v>
      </c>
      <c r="B39" s="96">
        <v>706</v>
      </c>
      <c r="C39" s="88" t="s">
        <v>170</v>
      </c>
      <c r="D39" s="89" t="s">
        <v>277</v>
      </c>
      <c r="E39" s="88"/>
      <c r="F39" s="119">
        <f>F40</f>
        <v>0</v>
      </c>
      <c r="G39" s="72"/>
    </row>
    <row r="40" spans="1:7" ht="30.75" hidden="1">
      <c r="A40" s="87" t="s">
        <v>291</v>
      </c>
      <c r="B40" s="96">
        <v>706</v>
      </c>
      <c r="C40" s="88" t="s">
        <v>170</v>
      </c>
      <c r="D40" s="89" t="s">
        <v>292</v>
      </c>
      <c r="E40" s="88"/>
      <c r="F40" s="119">
        <f>F41</f>
        <v>0</v>
      </c>
      <c r="G40" s="72"/>
    </row>
    <row r="41" spans="1:7" ht="15" hidden="1">
      <c r="A41" s="87" t="s">
        <v>176</v>
      </c>
      <c r="B41" s="96">
        <v>706</v>
      </c>
      <c r="C41" s="88" t="s">
        <v>170</v>
      </c>
      <c r="D41" s="89" t="s">
        <v>293</v>
      </c>
      <c r="E41" s="88"/>
      <c r="F41" s="119">
        <f>F42</f>
        <v>0</v>
      </c>
      <c r="G41" s="72"/>
    </row>
    <row r="42" spans="1:7" ht="30.75" hidden="1">
      <c r="A42" s="87" t="s">
        <v>173</v>
      </c>
      <c r="B42" s="96">
        <v>706</v>
      </c>
      <c r="C42" s="88" t="s">
        <v>170</v>
      </c>
      <c r="D42" s="89" t="s">
        <v>293</v>
      </c>
      <c r="E42" s="88" t="s">
        <v>133</v>
      </c>
      <c r="F42" s="119"/>
      <c r="G42" s="72"/>
    </row>
    <row r="43" spans="1:7" ht="15" hidden="1">
      <c r="A43" s="87" t="s">
        <v>14</v>
      </c>
      <c r="B43" s="96">
        <v>706</v>
      </c>
      <c r="C43" s="88" t="s">
        <v>75</v>
      </c>
      <c r="D43" s="89"/>
      <c r="E43" s="88"/>
      <c r="F43" s="119">
        <f>F44</f>
        <v>0</v>
      </c>
      <c r="G43" s="72"/>
    </row>
    <row r="44" spans="1:7" ht="62.25" hidden="1">
      <c r="A44" s="87" t="s">
        <v>321</v>
      </c>
      <c r="B44" s="96">
        <v>706</v>
      </c>
      <c r="C44" s="88" t="s">
        <v>75</v>
      </c>
      <c r="D44" s="89" t="s">
        <v>322</v>
      </c>
      <c r="E44" s="88"/>
      <c r="F44" s="119">
        <f>F45</f>
        <v>0</v>
      </c>
      <c r="G44" s="72"/>
    </row>
    <row r="45" spans="1:7" ht="46.5" hidden="1">
      <c r="A45" s="87" t="s">
        <v>350</v>
      </c>
      <c r="B45" s="96">
        <v>706</v>
      </c>
      <c r="C45" s="88" t="s">
        <v>75</v>
      </c>
      <c r="D45" s="89" t="s">
        <v>323</v>
      </c>
      <c r="E45" s="88"/>
      <c r="F45" s="119">
        <f>F46</f>
        <v>0</v>
      </c>
      <c r="G45" s="72"/>
    </row>
    <row r="46" spans="1:7" ht="15" hidden="1">
      <c r="A46" s="87" t="s">
        <v>88</v>
      </c>
      <c r="B46" s="96">
        <v>706</v>
      </c>
      <c r="C46" s="88" t="s">
        <v>75</v>
      </c>
      <c r="D46" s="89" t="s">
        <v>324</v>
      </c>
      <c r="E46" s="88"/>
      <c r="F46" s="119">
        <f>F47</f>
        <v>0</v>
      </c>
      <c r="G46" s="72"/>
    </row>
    <row r="47" spans="1:7" ht="15" hidden="1">
      <c r="A47" s="87" t="s">
        <v>134</v>
      </c>
      <c r="B47" s="96">
        <v>706</v>
      </c>
      <c r="C47" s="88" t="s">
        <v>75</v>
      </c>
      <c r="D47" s="89" t="s">
        <v>324</v>
      </c>
      <c r="E47" s="88" t="s">
        <v>135</v>
      </c>
      <c r="F47" s="119"/>
      <c r="G47" s="72"/>
    </row>
    <row r="48" spans="1:7" ht="15" hidden="1">
      <c r="A48" s="87" t="s">
        <v>26</v>
      </c>
      <c r="B48" s="96">
        <v>706</v>
      </c>
      <c r="C48" s="88" t="s">
        <v>76</v>
      </c>
      <c r="D48" s="89"/>
      <c r="E48" s="88"/>
      <c r="F48" s="119">
        <f>F49+F65+F55</f>
        <v>0</v>
      </c>
      <c r="G48" s="72"/>
    </row>
    <row r="49" spans="1:7" ht="46.5" hidden="1">
      <c r="A49" s="87" t="s">
        <v>29</v>
      </c>
      <c r="B49" s="96">
        <v>706</v>
      </c>
      <c r="C49" s="88" t="s">
        <v>76</v>
      </c>
      <c r="D49" s="89" t="s">
        <v>234</v>
      </c>
      <c r="E49" s="88"/>
      <c r="F49" s="119">
        <f>F50</f>
        <v>0</v>
      </c>
      <c r="G49" s="72"/>
    </row>
    <row r="50" spans="1:7" ht="30.75" hidden="1">
      <c r="A50" s="87" t="s">
        <v>238</v>
      </c>
      <c r="B50" s="96">
        <v>706</v>
      </c>
      <c r="C50" s="88" t="s">
        <v>76</v>
      </c>
      <c r="D50" s="89" t="s">
        <v>437</v>
      </c>
      <c r="E50" s="88"/>
      <c r="F50" s="119">
        <f>F51</f>
        <v>0</v>
      </c>
      <c r="G50" s="72"/>
    </row>
    <row r="51" spans="1:7" ht="15" hidden="1">
      <c r="A51" s="87" t="s">
        <v>178</v>
      </c>
      <c r="B51" s="96">
        <v>706</v>
      </c>
      <c r="C51" s="88" t="s">
        <v>76</v>
      </c>
      <c r="D51" s="89" t="s">
        <v>438</v>
      </c>
      <c r="E51" s="88"/>
      <c r="F51" s="119">
        <f>F52+F53+F54</f>
        <v>0</v>
      </c>
      <c r="G51" s="72"/>
    </row>
    <row r="52" spans="1:7" ht="62.25" hidden="1">
      <c r="A52" s="87" t="s">
        <v>131</v>
      </c>
      <c r="B52" s="96">
        <v>706</v>
      </c>
      <c r="C52" s="88" t="s">
        <v>76</v>
      </c>
      <c r="D52" s="89" t="s">
        <v>438</v>
      </c>
      <c r="E52" s="88" t="s">
        <v>132</v>
      </c>
      <c r="F52" s="119"/>
      <c r="G52" s="72"/>
    </row>
    <row r="53" spans="1:7" ht="30.75" hidden="1">
      <c r="A53" s="87" t="s">
        <v>173</v>
      </c>
      <c r="B53" s="96">
        <v>706</v>
      </c>
      <c r="C53" s="88" t="s">
        <v>76</v>
      </c>
      <c r="D53" s="89" t="s">
        <v>438</v>
      </c>
      <c r="E53" s="88" t="s">
        <v>133</v>
      </c>
      <c r="F53" s="119"/>
      <c r="G53" s="72"/>
    </row>
    <row r="54" spans="1:7" ht="15" hidden="1">
      <c r="A54" s="87" t="s">
        <v>134</v>
      </c>
      <c r="B54" s="96">
        <v>706</v>
      </c>
      <c r="C54" s="88" t="s">
        <v>76</v>
      </c>
      <c r="D54" s="89" t="s">
        <v>438</v>
      </c>
      <c r="E54" s="88" t="s">
        <v>135</v>
      </c>
      <c r="F54" s="119"/>
      <c r="G54" s="72"/>
    </row>
    <row r="55" spans="1:7" ht="46.5" hidden="1">
      <c r="A55" s="87" t="s">
        <v>73</v>
      </c>
      <c r="B55" s="96">
        <v>706</v>
      </c>
      <c r="C55" s="88" t="s">
        <v>76</v>
      </c>
      <c r="D55" s="89" t="s">
        <v>277</v>
      </c>
      <c r="E55" s="88"/>
      <c r="F55" s="119">
        <f>F56</f>
        <v>0</v>
      </c>
      <c r="G55" s="72"/>
    </row>
    <row r="56" spans="1:7" ht="46.5" hidden="1">
      <c r="A56" s="87" t="s">
        <v>285</v>
      </c>
      <c r="B56" s="96">
        <v>706</v>
      </c>
      <c r="C56" s="88" t="s">
        <v>76</v>
      </c>
      <c r="D56" s="89" t="s">
        <v>286</v>
      </c>
      <c r="E56" s="88"/>
      <c r="F56" s="119">
        <f>F57+F60+F62</f>
        <v>0</v>
      </c>
      <c r="G56" s="72"/>
    </row>
    <row r="57" spans="1:7" ht="46.5" hidden="1">
      <c r="A57" s="87" t="s">
        <v>177</v>
      </c>
      <c r="B57" s="96">
        <v>706</v>
      </c>
      <c r="C57" s="88" t="s">
        <v>76</v>
      </c>
      <c r="D57" s="89" t="s">
        <v>290</v>
      </c>
      <c r="E57" s="88"/>
      <c r="F57" s="119">
        <f>F58+F59</f>
        <v>0</v>
      </c>
      <c r="G57" s="72"/>
    </row>
    <row r="58" spans="1:7" ht="62.25" hidden="1">
      <c r="A58" s="87" t="s">
        <v>131</v>
      </c>
      <c r="B58" s="96">
        <v>706</v>
      </c>
      <c r="C58" s="88" t="s">
        <v>76</v>
      </c>
      <c r="D58" s="89" t="s">
        <v>290</v>
      </c>
      <c r="E58" s="88" t="s">
        <v>132</v>
      </c>
      <c r="F58" s="119"/>
      <c r="G58" s="72"/>
    </row>
    <row r="59" spans="1:7" ht="30.75" hidden="1">
      <c r="A59" s="87" t="s">
        <v>173</v>
      </c>
      <c r="B59" s="96">
        <v>706</v>
      </c>
      <c r="C59" s="88" t="s">
        <v>76</v>
      </c>
      <c r="D59" s="89" t="s">
        <v>290</v>
      </c>
      <c r="E59" s="88" t="s">
        <v>133</v>
      </c>
      <c r="F59" s="119"/>
      <c r="G59" s="72"/>
    </row>
    <row r="60" spans="1:7" ht="62.25" hidden="1">
      <c r="A60" s="87" t="s">
        <v>179</v>
      </c>
      <c r="B60" s="96">
        <v>706</v>
      </c>
      <c r="C60" s="88" t="s">
        <v>76</v>
      </c>
      <c r="D60" s="89" t="s">
        <v>288</v>
      </c>
      <c r="E60" s="88"/>
      <c r="F60" s="119">
        <f>F61</f>
        <v>0</v>
      </c>
      <c r="G60" s="72"/>
    </row>
    <row r="61" spans="1:7" ht="62.25" hidden="1">
      <c r="A61" s="87" t="s">
        <v>131</v>
      </c>
      <c r="B61" s="96">
        <v>706</v>
      </c>
      <c r="C61" s="88" t="s">
        <v>76</v>
      </c>
      <c r="D61" s="89" t="s">
        <v>288</v>
      </c>
      <c r="E61" s="88" t="s">
        <v>132</v>
      </c>
      <c r="F61" s="119"/>
      <c r="G61" s="72"/>
    </row>
    <row r="62" spans="1:7" ht="46.5" hidden="1">
      <c r="A62" s="87" t="s">
        <v>180</v>
      </c>
      <c r="B62" s="96">
        <v>706</v>
      </c>
      <c r="C62" s="88" t="s">
        <v>76</v>
      </c>
      <c r="D62" s="89" t="s">
        <v>289</v>
      </c>
      <c r="E62" s="88"/>
      <c r="F62" s="119">
        <f>F63+F64</f>
        <v>0</v>
      </c>
      <c r="G62" s="72"/>
    </row>
    <row r="63" spans="1:7" ht="62.25" hidden="1">
      <c r="A63" s="87" t="s">
        <v>131</v>
      </c>
      <c r="B63" s="96">
        <v>706</v>
      </c>
      <c r="C63" s="88" t="s">
        <v>76</v>
      </c>
      <c r="D63" s="89" t="s">
        <v>289</v>
      </c>
      <c r="E63" s="88" t="s">
        <v>132</v>
      </c>
      <c r="F63" s="119"/>
      <c r="G63" s="72"/>
    </row>
    <row r="64" spans="1:7" ht="15" customHeight="1" hidden="1">
      <c r="A64" s="87" t="s">
        <v>173</v>
      </c>
      <c r="B64" s="96">
        <v>706</v>
      </c>
      <c r="C64" s="88" t="s">
        <v>76</v>
      </c>
      <c r="D64" s="89" t="s">
        <v>289</v>
      </c>
      <c r="E64" s="88" t="s">
        <v>133</v>
      </c>
      <c r="F64" s="119"/>
      <c r="G64" s="72"/>
    </row>
    <row r="65" spans="1:7" ht="62.25" hidden="1">
      <c r="A65" s="87" t="s">
        <v>294</v>
      </c>
      <c r="B65" s="96">
        <v>706</v>
      </c>
      <c r="C65" s="88" t="s">
        <v>76</v>
      </c>
      <c r="D65" s="89" t="s">
        <v>295</v>
      </c>
      <c r="E65" s="88"/>
      <c r="F65" s="119">
        <f>F66</f>
        <v>0</v>
      </c>
      <c r="G65" s="72"/>
    </row>
    <row r="66" spans="1:7" ht="30.75" hidden="1">
      <c r="A66" s="87" t="s">
        <v>335</v>
      </c>
      <c r="B66" s="96">
        <v>706</v>
      </c>
      <c r="C66" s="88" t="s">
        <v>76</v>
      </c>
      <c r="D66" s="89" t="s">
        <v>336</v>
      </c>
      <c r="E66" s="88"/>
      <c r="F66" s="119">
        <f>F67+F69</f>
        <v>0</v>
      </c>
      <c r="G66" s="72"/>
    </row>
    <row r="67" spans="1:7" ht="46.5" hidden="1">
      <c r="A67" s="87" t="s">
        <v>181</v>
      </c>
      <c r="B67" s="96">
        <v>706</v>
      </c>
      <c r="C67" s="88" t="s">
        <v>76</v>
      </c>
      <c r="D67" s="89" t="s">
        <v>339</v>
      </c>
      <c r="E67" s="88"/>
      <c r="F67" s="119">
        <f>F68</f>
        <v>0</v>
      </c>
      <c r="G67" s="72"/>
    </row>
    <row r="68" spans="1:7" ht="30.75" hidden="1">
      <c r="A68" s="87" t="s">
        <v>173</v>
      </c>
      <c r="B68" s="96">
        <v>706</v>
      </c>
      <c r="C68" s="88" t="s">
        <v>76</v>
      </c>
      <c r="D68" s="89" t="s">
        <v>339</v>
      </c>
      <c r="E68" s="88" t="s">
        <v>133</v>
      </c>
      <c r="F68" s="119"/>
      <c r="G68" s="72"/>
    </row>
    <row r="69" spans="1:7" ht="15" hidden="1">
      <c r="A69" s="87" t="s">
        <v>124</v>
      </c>
      <c r="B69" s="96">
        <v>706</v>
      </c>
      <c r="C69" s="88" t="s">
        <v>76</v>
      </c>
      <c r="D69" s="89" t="s">
        <v>340</v>
      </c>
      <c r="E69" s="88"/>
      <c r="F69" s="119">
        <f>F70</f>
        <v>0</v>
      </c>
      <c r="G69" s="72"/>
    </row>
    <row r="70" spans="1:7" ht="30.75" hidden="1">
      <c r="A70" s="87" t="s">
        <v>173</v>
      </c>
      <c r="B70" s="96">
        <v>706</v>
      </c>
      <c r="C70" s="88" t="s">
        <v>76</v>
      </c>
      <c r="D70" s="89" t="s">
        <v>340</v>
      </c>
      <c r="E70" s="88" t="s">
        <v>133</v>
      </c>
      <c r="F70" s="119"/>
      <c r="G70" s="72"/>
    </row>
    <row r="71" spans="1:7" s="1" customFormat="1" ht="15" hidden="1">
      <c r="A71" s="81" t="s">
        <v>46</v>
      </c>
      <c r="B71" s="96">
        <v>706</v>
      </c>
      <c r="C71" s="82" t="s">
        <v>47</v>
      </c>
      <c r="D71" s="83"/>
      <c r="E71" s="82"/>
      <c r="F71" s="117">
        <f>F72</f>
        <v>0</v>
      </c>
      <c r="G71" s="86"/>
    </row>
    <row r="72" spans="1:7" ht="15" hidden="1">
      <c r="A72" s="87" t="s">
        <v>49</v>
      </c>
      <c r="B72" s="96">
        <v>706</v>
      </c>
      <c r="C72" s="88" t="s">
        <v>48</v>
      </c>
      <c r="D72" s="89"/>
      <c r="E72" s="88"/>
      <c r="F72" s="119">
        <f>F73</f>
        <v>0</v>
      </c>
      <c r="G72" s="72"/>
    </row>
    <row r="73" spans="1:7" ht="46.5" hidden="1">
      <c r="A73" s="87" t="s">
        <v>73</v>
      </c>
      <c r="B73" s="96">
        <v>706</v>
      </c>
      <c r="C73" s="88" t="s">
        <v>48</v>
      </c>
      <c r="D73" s="89" t="s">
        <v>277</v>
      </c>
      <c r="E73" s="88"/>
      <c r="F73" s="119">
        <f>F74</f>
        <v>0</v>
      </c>
      <c r="G73" s="72"/>
    </row>
    <row r="74" spans="1:7" ht="46.5" hidden="1">
      <c r="A74" s="87" t="s">
        <v>285</v>
      </c>
      <c r="B74" s="96">
        <v>706</v>
      </c>
      <c r="C74" s="88" t="s">
        <v>48</v>
      </c>
      <c r="D74" s="89" t="s">
        <v>286</v>
      </c>
      <c r="E74" s="88"/>
      <c r="F74" s="119">
        <f>F75</f>
        <v>0</v>
      </c>
      <c r="G74" s="72"/>
    </row>
    <row r="75" spans="1:7" ht="46.5" hidden="1">
      <c r="A75" s="87" t="s">
        <v>62</v>
      </c>
      <c r="B75" s="96">
        <v>706</v>
      </c>
      <c r="C75" s="88" t="s">
        <v>48</v>
      </c>
      <c r="D75" s="89" t="s">
        <v>287</v>
      </c>
      <c r="E75" s="88"/>
      <c r="F75" s="119">
        <f>F76</f>
        <v>0</v>
      </c>
      <c r="G75" s="72"/>
    </row>
    <row r="76" spans="1:7" ht="15" hidden="1">
      <c r="A76" s="87" t="s">
        <v>2</v>
      </c>
      <c r="B76" s="96">
        <v>706</v>
      </c>
      <c r="C76" s="88" t="s">
        <v>48</v>
      </c>
      <c r="D76" s="89" t="s">
        <v>287</v>
      </c>
      <c r="E76" s="88" t="s">
        <v>143</v>
      </c>
      <c r="F76" s="119"/>
      <c r="G76" s="72"/>
    </row>
    <row r="77" spans="1:7" s="1" customFormat="1" ht="30.75" hidden="1">
      <c r="A77" s="81" t="s">
        <v>99</v>
      </c>
      <c r="B77" s="96">
        <v>706</v>
      </c>
      <c r="C77" s="82" t="s">
        <v>100</v>
      </c>
      <c r="D77" s="83"/>
      <c r="E77" s="82"/>
      <c r="F77" s="117">
        <f>F78</f>
        <v>0</v>
      </c>
      <c r="G77" s="86"/>
    </row>
    <row r="78" spans="1:7" ht="30.75" hidden="1">
      <c r="A78" s="87" t="s">
        <v>123</v>
      </c>
      <c r="B78" s="96">
        <v>706</v>
      </c>
      <c r="C78" s="88" t="s">
        <v>44</v>
      </c>
      <c r="D78" s="89"/>
      <c r="E78" s="88"/>
      <c r="F78" s="119">
        <f>F79+F90</f>
        <v>0</v>
      </c>
      <c r="G78" s="72"/>
    </row>
    <row r="79" spans="1:7" ht="62.25" hidden="1">
      <c r="A79" s="87" t="s">
        <v>321</v>
      </c>
      <c r="B79" s="96">
        <v>706</v>
      </c>
      <c r="C79" s="88" t="s">
        <v>44</v>
      </c>
      <c r="D79" s="89" t="s">
        <v>322</v>
      </c>
      <c r="E79" s="88"/>
      <c r="F79" s="119">
        <f>F80+F85</f>
        <v>0</v>
      </c>
      <c r="G79" s="72"/>
    </row>
    <row r="80" spans="1:7" ht="62.25" hidden="1">
      <c r="A80" s="87" t="s">
        <v>351</v>
      </c>
      <c r="B80" s="96">
        <v>706</v>
      </c>
      <c r="C80" s="88" t="s">
        <v>44</v>
      </c>
      <c r="D80" s="89" t="s">
        <v>325</v>
      </c>
      <c r="E80" s="88"/>
      <c r="F80" s="119">
        <f>F81</f>
        <v>0</v>
      </c>
      <c r="G80" s="72"/>
    </row>
    <row r="81" spans="1:7" ht="15" hidden="1">
      <c r="A81" s="87" t="s">
        <v>36</v>
      </c>
      <c r="B81" s="96">
        <v>706</v>
      </c>
      <c r="C81" s="88" t="s">
        <v>44</v>
      </c>
      <c r="D81" s="89" t="s">
        <v>326</v>
      </c>
      <c r="E81" s="88"/>
      <c r="F81" s="119">
        <f>F82+F83+F84</f>
        <v>0</v>
      </c>
      <c r="G81" s="72"/>
    </row>
    <row r="82" spans="1:7" ht="62.25" hidden="1">
      <c r="A82" s="87" t="s">
        <v>131</v>
      </c>
      <c r="B82" s="96">
        <v>706</v>
      </c>
      <c r="C82" s="88" t="s">
        <v>44</v>
      </c>
      <c r="D82" s="89" t="s">
        <v>326</v>
      </c>
      <c r="E82" s="88" t="s">
        <v>132</v>
      </c>
      <c r="F82" s="119"/>
      <c r="G82" s="72"/>
    </row>
    <row r="83" spans="1:7" ht="30.75" hidden="1">
      <c r="A83" s="87" t="s">
        <v>173</v>
      </c>
      <c r="B83" s="96">
        <v>706</v>
      </c>
      <c r="C83" s="88" t="s">
        <v>44</v>
      </c>
      <c r="D83" s="89" t="s">
        <v>326</v>
      </c>
      <c r="E83" s="88" t="s">
        <v>133</v>
      </c>
      <c r="F83" s="119"/>
      <c r="G83" s="72"/>
    </row>
    <row r="84" spans="1:7" ht="15" hidden="1">
      <c r="A84" s="87" t="s">
        <v>134</v>
      </c>
      <c r="B84" s="96">
        <v>706</v>
      </c>
      <c r="C84" s="88" t="s">
        <v>44</v>
      </c>
      <c r="D84" s="89" t="s">
        <v>326</v>
      </c>
      <c r="E84" s="88" t="s">
        <v>135</v>
      </c>
      <c r="F84" s="119"/>
      <c r="G84" s="72"/>
    </row>
    <row r="85" spans="1:7" ht="46.5" hidden="1">
      <c r="A85" s="87" t="s">
        <v>391</v>
      </c>
      <c r="B85" s="96">
        <v>706</v>
      </c>
      <c r="C85" s="88" t="s">
        <v>44</v>
      </c>
      <c r="D85" s="89" t="s">
        <v>392</v>
      </c>
      <c r="E85" s="88"/>
      <c r="F85" s="119">
        <f>F86+F88</f>
        <v>0</v>
      </c>
      <c r="G85" s="72"/>
    </row>
    <row r="86" spans="1:7" ht="30.75" hidden="1">
      <c r="A86" s="87" t="s">
        <v>417</v>
      </c>
      <c r="B86" s="96">
        <v>706</v>
      </c>
      <c r="C86" s="88" t="s">
        <v>44</v>
      </c>
      <c r="D86" s="89" t="s">
        <v>393</v>
      </c>
      <c r="E86" s="88"/>
      <c r="F86" s="119">
        <f>F87</f>
        <v>0</v>
      </c>
      <c r="G86" s="72"/>
    </row>
    <row r="87" spans="1:7" ht="30.75" hidden="1">
      <c r="A87" s="87" t="s">
        <v>173</v>
      </c>
      <c r="B87" s="96">
        <v>706</v>
      </c>
      <c r="C87" s="88" t="s">
        <v>44</v>
      </c>
      <c r="D87" s="89" t="s">
        <v>393</v>
      </c>
      <c r="E87" s="88" t="s">
        <v>133</v>
      </c>
      <c r="F87" s="119"/>
      <c r="G87" s="72"/>
    </row>
    <row r="88" spans="1:7" ht="30.75" hidden="1">
      <c r="A88" s="87" t="s">
        <v>731</v>
      </c>
      <c r="B88" s="96">
        <v>706</v>
      </c>
      <c r="C88" s="88" t="s">
        <v>44</v>
      </c>
      <c r="D88" s="89" t="s">
        <v>735</v>
      </c>
      <c r="E88" s="88"/>
      <c r="F88" s="119">
        <f>F89</f>
        <v>0</v>
      </c>
      <c r="G88" s="72"/>
    </row>
    <row r="89" spans="1:7" ht="30.75" hidden="1">
      <c r="A89" s="87" t="s">
        <v>173</v>
      </c>
      <c r="B89" s="96">
        <v>706</v>
      </c>
      <c r="C89" s="88" t="s">
        <v>44</v>
      </c>
      <c r="D89" s="89" t="s">
        <v>735</v>
      </c>
      <c r="E89" s="88" t="s">
        <v>133</v>
      </c>
      <c r="F89" s="119"/>
      <c r="G89" s="72"/>
    </row>
    <row r="90" spans="1:7" ht="46.5" hidden="1">
      <c r="A90" s="87" t="s">
        <v>327</v>
      </c>
      <c r="B90" s="96">
        <v>706</v>
      </c>
      <c r="C90" s="88" t="s">
        <v>44</v>
      </c>
      <c r="D90" s="89" t="s">
        <v>328</v>
      </c>
      <c r="E90" s="88"/>
      <c r="F90" s="119">
        <f>F91+F94</f>
        <v>0</v>
      </c>
      <c r="G90" s="72"/>
    </row>
    <row r="91" spans="1:7" ht="15" hidden="1">
      <c r="A91" s="87"/>
      <c r="B91" s="96"/>
      <c r="C91" s="88"/>
      <c r="D91" s="89"/>
      <c r="E91" s="88"/>
      <c r="F91" s="119"/>
      <c r="G91" s="72"/>
    </row>
    <row r="92" spans="1:7" ht="15" hidden="1">
      <c r="A92" s="87"/>
      <c r="B92" s="96"/>
      <c r="C92" s="88"/>
      <c r="D92" s="89"/>
      <c r="E92" s="88"/>
      <c r="F92" s="119"/>
      <c r="G92" s="72"/>
    </row>
    <row r="93" spans="1:7" ht="15" hidden="1">
      <c r="A93" s="87"/>
      <c r="B93" s="96"/>
      <c r="C93" s="88"/>
      <c r="D93" s="89"/>
      <c r="E93" s="88"/>
      <c r="F93" s="119"/>
      <c r="G93" s="72"/>
    </row>
    <row r="94" spans="1:7" ht="30.75" hidden="1">
      <c r="A94" s="87" t="s">
        <v>332</v>
      </c>
      <c r="B94" s="96">
        <v>706</v>
      </c>
      <c r="C94" s="88" t="s">
        <v>44</v>
      </c>
      <c r="D94" s="89" t="s">
        <v>334</v>
      </c>
      <c r="E94" s="88"/>
      <c r="F94" s="119">
        <f>F95</f>
        <v>0</v>
      </c>
      <c r="G94" s="72"/>
    </row>
    <row r="95" spans="1:7" ht="30.75" hidden="1">
      <c r="A95" s="87" t="s">
        <v>731</v>
      </c>
      <c r="B95" s="96">
        <v>706</v>
      </c>
      <c r="C95" s="88" t="s">
        <v>44</v>
      </c>
      <c r="D95" s="89" t="s">
        <v>727</v>
      </c>
      <c r="E95" s="88"/>
      <c r="F95" s="119">
        <f>F96</f>
        <v>0</v>
      </c>
      <c r="G95" s="72"/>
    </row>
    <row r="96" spans="1:7" ht="30.75" hidden="1">
      <c r="A96" s="87" t="s">
        <v>173</v>
      </c>
      <c r="B96" s="96">
        <v>706</v>
      </c>
      <c r="C96" s="88" t="s">
        <v>44</v>
      </c>
      <c r="D96" s="89" t="s">
        <v>727</v>
      </c>
      <c r="E96" s="88" t="s">
        <v>133</v>
      </c>
      <c r="F96" s="119"/>
      <c r="G96" s="72"/>
    </row>
    <row r="97" spans="1:7" s="1" customFormat="1" ht="15" hidden="1">
      <c r="A97" s="81" t="s">
        <v>101</v>
      </c>
      <c r="B97" s="96">
        <v>706</v>
      </c>
      <c r="C97" s="82" t="s">
        <v>102</v>
      </c>
      <c r="D97" s="83"/>
      <c r="E97" s="82"/>
      <c r="F97" s="117">
        <f>F98+F127+F132+F140</f>
        <v>0</v>
      </c>
      <c r="G97" s="86"/>
    </row>
    <row r="98" spans="1:7" ht="15" hidden="1">
      <c r="A98" s="87" t="s">
        <v>32</v>
      </c>
      <c r="B98" s="96">
        <v>706</v>
      </c>
      <c r="C98" s="88" t="s">
        <v>31</v>
      </c>
      <c r="D98" s="89"/>
      <c r="E98" s="88"/>
      <c r="F98" s="119">
        <f>F99+F123</f>
        <v>0</v>
      </c>
      <c r="G98" s="72"/>
    </row>
    <row r="99" spans="1:7" ht="62.25" hidden="1">
      <c r="A99" s="87" t="s">
        <v>70</v>
      </c>
      <c r="B99" s="96">
        <v>706</v>
      </c>
      <c r="C99" s="88" t="s">
        <v>31</v>
      </c>
      <c r="D99" s="89" t="s">
        <v>259</v>
      </c>
      <c r="E99" s="88"/>
      <c r="F99" s="119">
        <f>F100+F113+F117</f>
        <v>0</v>
      </c>
      <c r="G99" s="72"/>
    </row>
    <row r="100" spans="1:7" ht="30.75" hidden="1">
      <c r="A100" s="90" t="s">
        <v>405</v>
      </c>
      <c r="B100" s="96">
        <v>706</v>
      </c>
      <c r="C100" s="88" t="s">
        <v>31</v>
      </c>
      <c r="D100" s="91" t="s">
        <v>394</v>
      </c>
      <c r="E100" s="92"/>
      <c r="F100" s="132">
        <f>F101+F104+F107+F110</f>
        <v>0</v>
      </c>
      <c r="G100" s="72"/>
    </row>
    <row r="101" spans="1:7" ht="46.5" hidden="1">
      <c r="A101" s="87" t="s">
        <v>406</v>
      </c>
      <c r="B101" s="96">
        <v>706</v>
      </c>
      <c r="C101" s="88" t="s">
        <v>31</v>
      </c>
      <c r="D101" s="89" t="s">
        <v>395</v>
      </c>
      <c r="E101" s="88"/>
      <c r="F101" s="119">
        <f>F102</f>
        <v>0</v>
      </c>
      <c r="G101" s="72"/>
    </row>
    <row r="102" spans="1:7" ht="15" hidden="1">
      <c r="A102" s="87" t="s">
        <v>33</v>
      </c>
      <c r="B102" s="96">
        <v>706</v>
      </c>
      <c r="C102" s="88" t="s">
        <v>31</v>
      </c>
      <c r="D102" s="89" t="s">
        <v>396</v>
      </c>
      <c r="E102" s="88"/>
      <c r="F102" s="119">
        <f>F103</f>
        <v>0</v>
      </c>
      <c r="G102" s="72"/>
    </row>
    <row r="103" spans="1:7" ht="15" hidden="1">
      <c r="A103" s="87" t="s">
        <v>134</v>
      </c>
      <c r="B103" s="96">
        <v>706</v>
      </c>
      <c r="C103" s="88" t="s">
        <v>31</v>
      </c>
      <c r="D103" s="89" t="s">
        <v>396</v>
      </c>
      <c r="E103" s="88" t="s">
        <v>135</v>
      </c>
      <c r="F103" s="119"/>
      <c r="G103" s="72"/>
    </row>
    <row r="104" spans="1:7" ht="30.75" hidden="1">
      <c r="A104" s="87" t="s">
        <v>407</v>
      </c>
      <c r="B104" s="96">
        <v>706</v>
      </c>
      <c r="C104" s="88" t="s">
        <v>31</v>
      </c>
      <c r="D104" s="89" t="s">
        <v>408</v>
      </c>
      <c r="E104" s="88"/>
      <c r="F104" s="119">
        <f>F105</f>
        <v>0</v>
      </c>
      <c r="G104" s="72"/>
    </row>
    <row r="105" spans="1:7" ht="15" hidden="1">
      <c r="A105" s="87" t="s">
        <v>33</v>
      </c>
      <c r="B105" s="96">
        <v>706</v>
      </c>
      <c r="C105" s="88" t="s">
        <v>31</v>
      </c>
      <c r="D105" s="89" t="s">
        <v>415</v>
      </c>
      <c r="E105" s="88"/>
      <c r="F105" s="119">
        <f>F106</f>
        <v>0</v>
      </c>
      <c r="G105" s="72"/>
    </row>
    <row r="106" spans="1:7" ht="15" hidden="1">
      <c r="A106" s="87" t="s">
        <v>134</v>
      </c>
      <c r="B106" s="96">
        <v>706</v>
      </c>
      <c r="C106" s="88" t="s">
        <v>31</v>
      </c>
      <c r="D106" s="89" t="s">
        <v>415</v>
      </c>
      <c r="E106" s="88" t="s">
        <v>135</v>
      </c>
      <c r="F106" s="119"/>
      <c r="G106" s="72"/>
    </row>
    <row r="107" spans="1:7" ht="46.5" hidden="1">
      <c r="A107" s="87" t="s">
        <v>345</v>
      </c>
      <c r="B107" s="96">
        <v>706</v>
      </c>
      <c r="C107" s="88" t="s">
        <v>31</v>
      </c>
      <c r="D107" s="89" t="s">
        <v>409</v>
      </c>
      <c r="E107" s="88"/>
      <c r="F107" s="119">
        <f>F108</f>
        <v>0</v>
      </c>
      <c r="G107" s="72"/>
    </row>
    <row r="108" spans="1:7" ht="30.75" hidden="1">
      <c r="A108" s="87" t="s">
        <v>137</v>
      </c>
      <c r="B108" s="96">
        <v>706</v>
      </c>
      <c r="C108" s="88" t="s">
        <v>31</v>
      </c>
      <c r="D108" s="89" t="s">
        <v>410</v>
      </c>
      <c r="E108" s="88"/>
      <c r="F108" s="119">
        <f>F109</f>
        <v>0</v>
      </c>
      <c r="G108" s="72"/>
    </row>
    <row r="109" spans="1:7" ht="30.75" hidden="1">
      <c r="A109" s="87" t="s">
        <v>140</v>
      </c>
      <c r="B109" s="96">
        <v>706</v>
      </c>
      <c r="C109" s="88" t="s">
        <v>31</v>
      </c>
      <c r="D109" s="89" t="s">
        <v>410</v>
      </c>
      <c r="E109" s="88" t="s">
        <v>141</v>
      </c>
      <c r="F109" s="119"/>
      <c r="G109" s="72"/>
    </row>
    <row r="110" spans="1:7" ht="78" hidden="1">
      <c r="A110" s="87" t="s">
        <v>346</v>
      </c>
      <c r="B110" s="96">
        <v>706</v>
      </c>
      <c r="C110" s="88" t="s">
        <v>31</v>
      </c>
      <c r="D110" s="89" t="s">
        <v>411</v>
      </c>
      <c r="E110" s="88"/>
      <c r="F110" s="119">
        <f>F111</f>
        <v>0</v>
      </c>
      <c r="G110" s="72"/>
    </row>
    <row r="111" spans="1:7" ht="15" hidden="1">
      <c r="A111" s="87" t="s">
        <v>33</v>
      </c>
      <c r="B111" s="96">
        <v>706</v>
      </c>
      <c r="C111" s="88" t="s">
        <v>31</v>
      </c>
      <c r="D111" s="89" t="s">
        <v>416</v>
      </c>
      <c r="E111" s="88"/>
      <c r="F111" s="119">
        <f>F112</f>
        <v>0</v>
      </c>
      <c r="G111" s="72"/>
    </row>
    <row r="112" spans="1:7" ht="15" customHeight="1" hidden="1">
      <c r="A112" s="87" t="s">
        <v>173</v>
      </c>
      <c r="B112" s="96">
        <v>706</v>
      </c>
      <c r="C112" s="88" t="s">
        <v>31</v>
      </c>
      <c r="D112" s="89" t="s">
        <v>416</v>
      </c>
      <c r="E112" s="88" t="s">
        <v>133</v>
      </c>
      <c r="F112" s="119"/>
      <c r="G112" s="72"/>
    </row>
    <row r="113" spans="1:7" ht="15" hidden="1">
      <c r="A113" s="87" t="s">
        <v>400</v>
      </c>
      <c r="B113" s="96">
        <v>706</v>
      </c>
      <c r="C113" s="88" t="s">
        <v>31</v>
      </c>
      <c r="D113" s="89" t="s">
        <v>397</v>
      </c>
      <c r="E113" s="88"/>
      <c r="F113" s="119">
        <f>F114</f>
        <v>0</v>
      </c>
      <c r="G113" s="72"/>
    </row>
    <row r="114" spans="1:7" ht="30.75" hidden="1">
      <c r="A114" s="87" t="s">
        <v>403</v>
      </c>
      <c r="B114" s="96">
        <v>706</v>
      </c>
      <c r="C114" s="88" t="s">
        <v>31</v>
      </c>
      <c r="D114" s="89" t="s">
        <v>398</v>
      </c>
      <c r="E114" s="88"/>
      <c r="F114" s="119">
        <f>F115</f>
        <v>0</v>
      </c>
      <c r="G114" s="72"/>
    </row>
    <row r="115" spans="1:7" ht="15" hidden="1">
      <c r="A115" s="87" t="s">
        <v>33</v>
      </c>
      <c r="B115" s="96">
        <v>706</v>
      </c>
      <c r="C115" s="88" t="s">
        <v>31</v>
      </c>
      <c r="D115" s="89" t="s">
        <v>399</v>
      </c>
      <c r="E115" s="88"/>
      <c r="F115" s="119">
        <f>F116</f>
        <v>0</v>
      </c>
      <c r="G115" s="72"/>
    </row>
    <row r="116" spans="1:7" ht="15" hidden="1">
      <c r="A116" s="87" t="s">
        <v>134</v>
      </c>
      <c r="B116" s="96">
        <v>706</v>
      </c>
      <c r="C116" s="88" t="s">
        <v>31</v>
      </c>
      <c r="D116" s="89" t="s">
        <v>399</v>
      </c>
      <c r="E116" s="88" t="s">
        <v>135</v>
      </c>
      <c r="F116" s="119"/>
      <c r="G116" s="72"/>
    </row>
    <row r="117" spans="1:7" ht="30.75" hidden="1">
      <c r="A117" s="90" t="s">
        <v>404</v>
      </c>
      <c r="B117" s="96">
        <v>706</v>
      </c>
      <c r="C117" s="88" t="s">
        <v>31</v>
      </c>
      <c r="D117" s="91" t="s">
        <v>401</v>
      </c>
      <c r="E117" s="92"/>
      <c r="F117" s="132">
        <f>F118</f>
        <v>0</v>
      </c>
      <c r="G117" s="72"/>
    </row>
    <row r="118" spans="1:7" ht="46.5" hidden="1">
      <c r="A118" s="87" t="s">
        <v>388</v>
      </c>
      <c r="B118" s="96">
        <v>706</v>
      </c>
      <c r="C118" s="88" t="s">
        <v>31</v>
      </c>
      <c r="D118" s="89" t="s">
        <v>402</v>
      </c>
      <c r="E118" s="88"/>
      <c r="F118" s="119">
        <f>F119+F121</f>
        <v>0</v>
      </c>
      <c r="G118" s="72"/>
    </row>
    <row r="119" spans="1:7" ht="108.75" hidden="1">
      <c r="A119" s="87" t="s">
        <v>63</v>
      </c>
      <c r="B119" s="96">
        <v>706</v>
      </c>
      <c r="C119" s="88" t="s">
        <v>31</v>
      </c>
      <c r="D119" s="89" t="s">
        <v>413</v>
      </c>
      <c r="E119" s="88"/>
      <c r="F119" s="119">
        <f>F120</f>
        <v>0</v>
      </c>
      <c r="G119" s="72"/>
    </row>
    <row r="120" spans="1:7" ht="30.75" hidden="1">
      <c r="A120" s="87" t="s">
        <v>173</v>
      </c>
      <c r="B120" s="96">
        <v>706</v>
      </c>
      <c r="C120" s="88" t="s">
        <v>31</v>
      </c>
      <c r="D120" s="89" t="s">
        <v>413</v>
      </c>
      <c r="E120" s="88" t="s">
        <v>133</v>
      </c>
      <c r="F120" s="119"/>
      <c r="G120" s="72"/>
    </row>
    <row r="121" spans="1:7" ht="46.5" hidden="1">
      <c r="A121" s="87" t="s">
        <v>355</v>
      </c>
      <c r="B121" s="96">
        <v>706</v>
      </c>
      <c r="C121" s="88" t="s">
        <v>31</v>
      </c>
      <c r="D121" s="89" t="s">
        <v>414</v>
      </c>
      <c r="E121" s="88"/>
      <c r="F121" s="119">
        <f>F122</f>
        <v>0</v>
      </c>
      <c r="G121" s="72"/>
    </row>
    <row r="122" spans="1:7" ht="30.75" hidden="1">
      <c r="A122" s="87" t="s">
        <v>173</v>
      </c>
      <c r="B122" s="96">
        <v>706</v>
      </c>
      <c r="C122" s="88" t="s">
        <v>31</v>
      </c>
      <c r="D122" s="89" t="s">
        <v>414</v>
      </c>
      <c r="E122" s="88" t="s">
        <v>133</v>
      </c>
      <c r="F122" s="119"/>
      <c r="G122" s="72"/>
    </row>
    <row r="123" spans="1:7" ht="62.25" hidden="1">
      <c r="A123" s="87" t="s">
        <v>294</v>
      </c>
      <c r="B123" s="96">
        <v>706</v>
      </c>
      <c r="C123" s="88" t="s">
        <v>31</v>
      </c>
      <c r="D123" s="89" t="s">
        <v>295</v>
      </c>
      <c r="E123" s="88"/>
      <c r="F123" s="119">
        <f>F124</f>
        <v>0</v>
      </c>
      <c r="G123" s="72"/>
    </row>
    <row r="124" spans="1:7" ht="30.75" hidden="1">
      <c r="A124" s="87" t="s">
        <v>296</v>
      </c>
      <c r="B124" s="96">
        <v>706</v>
      </c>
      <c r="C124" s="88" t="s">
        <v>31</v>
      </c>
      <c r="D124" s="89" t="s">
        <v>297</v>
      </c>
      <c r="E124" s="88"/>
      <c r="F124" s="119">
        <f>F125</f>
        <v>0</v>
      </c>
      <c r="G124" s="72"/>
    </row>
    <row r="125" spans="1:7" ht="46.5" hidden="1">
      <c r="A125" s="87" t="s">
        <v>742</v>
      </c>
      <c r="B125" s="96">
        <v>706</v>
      </c>
      <c r="C125" s="88" t="s">
        <v>31</v>
      </c>
      <c r="D125" s="89" t="s">
        <v>741</v>
      </c>
      <c r="E125" s="88"/>
      <c r="F125" s="119">
        <f>F126</f>
        <v>0</v>
      </c>
      <c r="G125" s="72"/>
    </row>
    <row r="126" spans="1:7" ht="30.75" hidden="1">
      <c r="A126" s="87" t="s">
        <v>182</v>
      </c>
      <c r="B126" s="96">
        <v>706</v>
      </c>
      <c r="C126" s="88" t="s">
        <v>31</v>
      </c>
      <c r="D126" s="89" t="s">
        <v>741</v>
      </c>
      <c r="E126" s="88" t="s">
        <v>148</v>
      </c>
      <c r="F126" s="119"/>
      <c r="G126" s="72"/>
    </row>
    <row r="127" spans="1:7" ht="15" hidden="1">
      <c r="A127" s="87" t="s">
        <v>151</v>
      </c>
      <c r="B127" s="96">
        <v>706</v>
      </c>
      <c r="C127" s="88" t="s">
        <v>150</v>
      </c>
      <c r="D127" s="94"/>
      <c r="E127" s="95"/>
      <c r="F127" s="119">
        <f>F128</f>
        <v>0</v>
      </c>
      <c r="G127" s="72"/>
    </row>
    <row r="128" spans="1:7" ht="46.5" hidden="1">
      <c r="A128" s="87" t="s">
        <v>72</v>
      </c>
      <c r="B128" s="96">
        <v>706</v>
      </c>
      <c r="C128" s="88" t="s">
        <v>150</v>
      </c>
      <c r="D128" s="96" t="s">
        <v>312</v>
      </c>
      <c r="E128" s="77"/>
      <c r="F128" s="119">
        <f>F129</f>
        <v>0</v>
      </c>
      <c r="G128" s="72"/>
    </row>
    <row r="129" spans="1:7" ht="46.5" hidden="1">
      <c r="A129" s="87" t="s">
        <v>316</v>
      </c>
      <c r="B129" s="96">
        <v>706</v>
      </c>
      <c r="C129" s="88" t="s">
        <v>150</v>
      </c>
      <c r="D129" s="96" t="s">
        <v>317</v>
      </c>
      <c r="E129" s="77"/>
      <c r="F129" s="119">
        <f>F130</f>
        <v>0</v>
      </c>
      <c r="G129" s="72"/>
    </row>
    <row r="130" spans="1:7" ht="30.75" hidden="1">
      <c r="A130" s="87" t="s">
        <v>152</v>
      </c>
      <c r="B130" s="96">
        <v>706</v>
      </c>
      <c r="C130" s="88" t="s">
        <v>150</v>
      </c>
      <c r="D130" s="96" t="s">
        <v>318</v>
      </c>
      <c r="E130" s="95"/>
      <c r="F130" s="119">
        <f>F131</f>
        <v>0</v>
      </c>
      <c r="G130" s="72"/>
    </row>
    <row r="131" spans="1:7" ht="15" hidden="1">
      <c r="A131" s="87" t="s">
        <v>134</v>
      </c>
      <c r="B131" s="96">
        <v>706</v>
      </c>
      <c r="C131" s="88" t="s">
        <v>150</v>
      </c>
      <c r="D131" s="96" t="s">
        <v>318</v>
      </c>
      <c r="E131" s="88" t="s">
        <v>135</v>
      </c>
      <c r="F131" s="119"/>
      <c r="G131" s="72"/>
    </row>
    <row r="132" spans="1:7" ht="15" hidden="1">
      <c r="A132" s="87" t="s">
        <v>1</v>
      </c>
      <c r="B132" s="96">
        <v>706</v>
      </c>
      <c r="C132" s="88" t="s">
        <v>111</v>
      </c>
      <c r="D132" s="96"/>
      <c r="E132" s="88"/>
      <c r="F132" s="119">
        <f>F133</f>
        <v>0</v>
      </c>
      <c r="G132" s="72"/>
    </row>
    <row r="133" spans="1:7" ht="46.5" hidden="1">
      <c r="A133" s="87" t="s">
        <v>72</v>
      </c>
      <c r="B133" s="96">
        <v>706</v>
      </c>
      <c r="C133" s="88" t="s">
        <v>111</v>
      </c>
      <c r="D133" s="96" t="s">
        <v>312</v>
      </c>
      <c r="E133" s="88"/>
      <c r="F133" s="119">
        <f>F134</f>
        <v>0</v>
      </c>
      <c r="G133" s="72"/>
    </row>
    <row r="134" spans="1:7" ht="30.75" hidden="1">
      <c r="A134" s="87" t="s">
        <v>313</v>
      </c>
      <c r="B134" s="96">
        <v>706</v>
      </c>
      <c r="C134" s="88" t="s">
        <v>111</v>
      </c>
      <c r="D134" s="96" t="s">
        <v>314</v>
      </c>
      <c r="E134" s="88"/>
      <c r="F134" s="119">
        <f>F135+F138</f>
        <v>0</v>
      </c>
      <c r="G134" s="72"/>
    </row>
    <row r="135" spans="1:7" ht="15" hidden="1">
      <c r="A135" s="87" t="s">
        <v>35</v>
      </c>
      <c r="B135" s="96">
        <v>706</v>
      </c>
      <c r="C135" s="88" t="s">
        <v>111</v>
      </c>
      <c r="D135" s="89" t="s">
        <v>315</v>
      </c>
      <c r="E135" s="88"/>
      <c r="F135" s="119">
        <f>F136+F137</f>
        <v>0</v>
      </c>
      <c r="G135" s="72"/>
    </row>
    <row r="136" spans="1:7" ht="30.75" hidden="1">
      <c r="A136" s="87" t="s">
        <v>173</v>
      </c>
      <c r="B136" s="96">
        <v>706</v>
      </c>
      <c r="C136" s="88" t="s">
        <v>111</v>
      </c>
      <c r="D136" s="89" t="s">
        <v>315</v>
      </c>
      <c r="E136" s="88" t="s">
        <v>133</v>
      </c>
      <c r="F136" s="119"/>
      <c r="G136" s="72"/>
    </row>
    <row r="137" spans="1:7" ht="15" hidden="1">
      <c r="A137" s="87" t="s">
        <v>2</v>
      </c>
      <c r="B137" s="96">
        <v>706</v>
      </c>
      <c r="C137" s="88" t="s">
        <v>111</v>
      </c>
      <c r="D137" s="89" t="s">
        <v>315</v>
      </c>
      <c r="E137" s="88" t="s">
        <v>143</v>
      </c>
      <c r="F137" s="119"/>
      <c r="G137" s="72"/>
    </row>
    <row r="138" spans="1:7" ht="62.25" hidden="1">
      <c r="A138" s="87" t="s">
        <v>440</v>
      </c>
      <c r="B138" s="96">
        <v>706</v>
      </c>
      <c r="C138" s="88" t="s">
        <v>111</v>
      </c>
      <c r="D138" s="89" t="s">
        <v>439</v>
      </c>
      <c r="E138" s="88"/>
      <c r="F138" s="119">
        <f>F139</f>
        <v>0</v>
      </c>
      <c r="G138" s="72"/>
    </row>
    <row r="139" spans="1:7" ht="30.75" hidden="1">
      <c r="A139" s="87" t="s">
        <v>173</v>
      </c>
      <c r="B139" s="96">
        <v>706</v>
      </c>
      <c r="C139" s="88" t="s">
        <v>111</v>
      </c>
      <c r="D139" s="89" t="s">
        <v>439</v>
      </c>
      <c r="E139" s="88" t="s">
        <v>133</v>
      </c>
      <c r="F139" s="119"/>
      <c r="G139" s="72"/>
    </row>
    <row r="140" spans="1:7" ht="15" hidden="1">
      <c r="A140" s="87" t="s">
        <v>103</v>
      </c>
      <c r="B140" s="96">
        <v>706</v>
      </c>
      <c r="C140" s="88" t="s">
        <v>153</v>
      </c>
      <c r="D140" s="89"/>
      <c r="E140" s="88"/>
      <c r="F140" s="119">
        <f>F141+F145</f>
        <v>0</v>
      </c>
      <c r="G140" s="72"/>
    </row>
    <row r="141" spans="1:7" ht="46.5" hidden="1">
      <c r="A141" s="87" t="s">
        <v>69</v>
      </c>
      <c r="B141" s="96">
        <v>706</v>
      </c>
      <c r="C141" s="88" t="s">
        <v>153</v>
      </c>
      <c r="D141" s="89" t="s">
        <v>255</v>
      </c>
      <c r="E141" s="88"/>
      <c r="F141" s="119">
        <f>F142</f>
        <v>0</v>
      </c>
      <c r="G141" s="72"/>
    </row>
    <row r="142" spans="1:7" ht="30.75" hidden="1">
      <c r="A142" s="87" t="s">
        <v>256</v>
      </c>
      <c r="B142" s="96">
        <v>706</v>
      </c>
      <c r="C142" s="88" t="s">
        <v>153</v>
      </c>
      <c r="D142" s="89" t="s">
        <v>257</v>
      </c>
      <c r="E142" s="88"/>
      <c r="F142" s="119">
        <f>F143</f>
        <v>0</v>
      </c>
      <c r="G142" s="72"/>
    </row>
    <row r="143" spans="1:7" ht="30.75" hidden="1">
      <c r="A143" s="87" t="s">
        <v>0</v>
      </c>
      <c r="B143" s="96">
        <v>706</v>
      </c>
      <c r="C143" s="88" t="s">
        <v>153</v>
      </c>
      <c r="D143" s="89" t="s">
        <v>356</v>
      </c>
      <c r="E143" s="88"/>
      <c r="F143" s="119">
        <f>F144</f>
        <v>0</v>
      </c>
      <c r="G143" s="72"/>
    </row>
    <row r="144" spans="1:7" ht="15" hidden="1">
      <c r="A144" s="87" t="s">
        <v>134</v>
      </c>
      <c r="B144" s="96">
        <v>706</v>
      </c>
      <c r="C144" s="88" t="s">
        <v>153</v>
      </c>
      <c r="D144" s="89" t="s">
        <v>356</v>
      </c>
      <c r="E144" s="88" t="s">
        <v>135</v>
      </c>
      <c r="F144" s="119"/>
      <c r="G144" s="72"/>
    </row>
    <row r="145" spans="1:7" ht="62.25" hidden="1">
      <c r="A145" s="87" t="s">
        <v>294</v>
      </c>
      <c r="B145" s="96">
        <v>706</v>
      </c>
      <c r="C145" s="88" t="s">
        <v>153</v>
      </c>
      <c r="D145" s="89" t="s">
        <v>295</v>
      </c>
      <c r="E145" s="72"/>
      <c r="F145" s="119">
        <f>F146</f>
        <v>0</v>
      </c>
      <c r="G145" s="72"/>
    </row>
    <row r="146" spans="1:7" ht="30.75" hidden="1">
      <c r="A146" s="87" t="s">
        <v>337</v>
      </c>
      <c r="B146" s="96">
        <v>706</v>
      </c>
      <c r="C146" s="88" t="s">
        <v>153</v>
      </c>
      <c r="D146" s="89" t="s">
        <v>341</v>
      </c>
      <c r="E146" s="72"/>
      <c r="F146" s="119">
        <f>F147+F149+F151</f>
        <v>0</v>
      </c>
      <c r="G146" s="72"/>
    </row>
    <row r="147" spans="1:7" ht="62.25" hidden="1">
      <c r="A147" s="87" t="s">
        <v>186</v>
      </c>
      <c r="B147" s="96">
        <v>706</v>
      </c>
      <c r="C147" s="88" t="s">
        <v>153</v>
      </c>
      <c r="D147" s="89" t="s">
        <v>342</v>
      </c>
      <c r="E147" s="88"/>
      <c r="F147" s="119">
        <f>F148</f>
        <v>0</v>
      </c>
      <c r="G147" s="72"/>
    </row>
    <row r="148" spans="1:7" ht="30.75" hidden="1">
      <c r="A148" s="87" t="s">
        <v>173</v>
      </c>
      <c r="B148" s="96">
        <v>706</v>
      </c>
      <c r="C148" s="88" t="s">
        <v>153</v>
      </c>
      <c r="D148" s="89" t="s">
        <v>342</v>
      </c>
      <c r="E148" s="88" t="s">
        <v>133</v>
      </c>
      <c r="F148" s="119"/>
      <c r="G148" s="72"/>
    </row>
    <row r="149" spans="1:7" ht="62.25" hidden="1">
      <c r="A149" s="87" t="s">
        <v>430</v>
      </c>
      <c r="B149" s="96">
        <v>706</v>
      </c>
      <c r="C149" s="88" t="s">
        <v>153</v>
      </c>
      <c r="D149" s="89" t="s">
        <v>429</v>
      </c>
      <c r="E149" s="88"/>
      <c r="F149" s="119">
        <f>F150</f>
        <v>0</v>
      </c>
      <c r="G149" s="72"/>
    </row>
    <row r="150" spans="1:7" ht="30.75" hidden="1">
      <c r="A150" s="87" t="s">
        <v>173</v>
      </c>
      <c r="B150" s="96">
        <v>706</v>
      </c>
      <c r="C150" s="88" t="s">
        <v>153</v>
      </c>
      <c r="D150" s="89" t="s">
        <v>429</v>
      </c>
      <c r="E150" s="88" t="s">
        <v>133</v>
      </c>
      <c r="F150" s="119"/>
      <c r="G150" s="72"/>
    </row>
    <row r="151" spans="1:7" ht="15" hidden="1">
      <c r="A151" s="87" t="s">
        <v>425</v>
      </c>
      <c r="B151" s="96">
        <v>706</v>
      </c>
      <c r="C151" s="88" t="s">
        <v>153</v>
      </c>
      <c r="D151" s="89" t="s">
        <v>426</v>
      </c>
      <c r="E151" s="88"/>
      <c r="F151" s="119">
        <f>F152</f>
        <v>0</v>
      </c>
      <c r="G151" s="72"/>
    </row>
    <row r="152" spans="1:7" ht="30.75" hidden="1">
      <c r="A152" s="87" t="s">
        <v>173</v>
      </c>
      <c r="B152" s="96">
        <v>706</v>
      </c>
      <c r="C152" s="88" t="s">
        <v>153</v>
      </c>
      <c r="D152" s="89" t="s">
        <v>426</v>
      </c>
      <c r="E152" s="88" t="s">
        <v>133</v>
      </c>
      <c r="F152" s="119"/>
      <c r="G152" s="72"/>
    </row>
    <row r="153" spans="1:7" s="1" customFormat="1" ht="15">
      <c r="A153" s="81" t="s">
        <v>39</v>
      </c>
      <c r="B153" s="96">
        <v>706</v>
      </c>
      <c r="C153" s="82" t="s">
        <v>37</v>
      </c>
      <c r="D153" s="83"/>
      <c r="E153" s="82"/>
      <c r="F153" s="117">
        <f>F154+F181+F162+F192</f>
        <v>6000</v>
      </c>
      <c r="G153" s="117">
        <f>G154+G181+G162+G192</f>
        <v>-46116.3</v>
      </c>
    </row>
    <row r="154" spans="1:7" s="1" customFormat="1" ht="15" hidden="1">
      <c r="A154" s="87" t="s">
        <v>58</v>
      </c>
      <c r="B154" s="96">
        <v>706</v>
      </c>
      <c r="C154" s="88" t="s">
        <v>57</v>
      </c>
      <c r="D154" s="89"/>
      <c r="E154" s="88"/>
      <c r="F154" s="119">
        <f>F155</f>
        <v>0</v>
      </c>
      <c r="G154" s="86"/>
    </row>
    <row r="155" spans="1:7" s="1" customFormat="1" ht="62.25" hidden="1">
      <c r="A155" s="87" t="s">
        <v>294</v>
      </c>
      <c r="B155" s="96">
        <v>706</v>
      </c>
      <c r="C155" s="88" t="s">
        <v>57</v>
      </c>
      <c r="D155" s="89" t="s">
        <v>295</v>
      </c>
      <c r="E155" s="88"/>
      <c r="F155" s="119">
        <f>F156+F159</f>
        <v>0</v>
      </c>
      <c r="G155" s="86"/>
    </row>
    <row r="156" spans="1:7" s="1" customFormat="1" ht="30.75" hidden="1">
      <c r="A156" s="87" t="s">
        <v>298</v>
      </c>
      <c r="B156" s="96">
        <v>706</v>
      </c>
      <c r="C156" s="88" t="s">
        <v>57</v>
      </c>
      <c r="D156" s="89" t="s">
        <v>299</v>
      </c>
      <c r="E156" s="88"/>
      <c r="F156" s="119">
        <f>F157</f>
        <v>0</v>
      </c>
      <c r="G156" s="86"/>
    </row>
    <row r="157" spans="1:7" s="1" customFormat="1" ht="46.5" hidden="1">
      <c r="A157" s="87" t="s">
        <v>187</v>
      </c>
      <c r="B157" s="96">
        <v>706</v>
      </c>
      <c r="C157" s="88" t="s">
        <v>57</v>
      </c>
      <c r="D157" s="89" t="s">
        <v>300</v>
      </c>
      <c r="E157" s="88"/>
      <c r="F157" s="119">
        <f>F158</f>
        <v>0</v>
      </c>
      <c r="G157" s="86"/>
    </row>
    <row r="158" spans="1:7" s="1" customFormat="1" ht="30.75" hidden="1">
      <c r="A158" s="87" t="s">
        <v>182</v>
      </c>
      <c r="B158" s="96">
        <v>706</v>
      </c>
      <c r="C158" s="88" t="s">
        <v>57</v>
      </c>
      <c r="D158" s="89" t="s">
        <v>300</v>
      </c>
      <c r="E158" s="88" t="s">
        <v>148</v>
      </c>
      <c r="F158" s="119">
        <v>0</v>
      </c>
      <c r="G158" s="86"/>
    </row>
    <row r="159" spans="1:7" s="1" customFormat="1" ht="15" hidden="1">
      <c r="A159" s="87" t="s">
        <v>174</v>
      </c>
      <c r="B159" s="96">
        <v>706</v>
      </c>
      <c r="C159" s="88" t="s">
        <v>57</v>
      </c>
      <c r="D159" s="89" t="s">
        <v>336</v>
      </c>
      <c r="E159" s="88"/>
      <c r="F159" s="119">
        <f>F160</f>
        <v>0</v>
      </c>
      <c r="G159" s="86"/>
    </row>
    <row r="160" spans="1:7" s="1" customFormat="1" ht="46.5" hidden="1">
      <c r="A160" s="87" t="s">
        <v>59</v>
      </c>
      <c r="B160" s="96">
        <v>706</v>
      </c>
      <c r="C160" s="88" t="s">
        <v>57</v>
      </c>
      <c r="D160" s="89" t="s">
        <v>338</v>
      </c>
      <c r="E160" s="88"/>
      <c r="F160" s="119">
        <f>F161</f>
        <v>0</v>
      </c>
      <c r="G160" s="86"/>
    </row>
    <row r="161" spans="1:7" s="1" customFormat="1" ht="30.75" hidden="1">
      <c r="A161" s="87" t="s">
        <v>173</v>
      </c>
      <c r="B161" s="96">
        <v>706</v>
      </c>
      <c r="C161" s="88" t="s">
        <v>57</v>
      </c>
      <c r="D161" s="89" t="s">
        <v>338</v>
      </c>
      <c r="E161" s="88" t="s">
        <v>133</v>
      </c>
      <c r="F161" s="119"/>
      <c r="G161" s="86"/>
    </row>
    <row r="162" spans="1:7" ht="15">
      <c r="A162" s="87" t="s">
        <v>40</v>
      </c>
      <c r="B162" s="96">
        <v>706</v>
      </c>
      <c r="C162" s="88" t="s">
        <v>38</v>
      </c>
      <c r="D162" s="89"/>
      <c r="E162" s="88"/>
      <c r="F162" s="119">
        <f>F163</f>
        <v>6000</v>
      </c>
      <c r="G162" s="119">
        <f>G163</f>
        <v>-46116.3</v>
      </c>
    </row>
    <row r="163" spans="1:7" s="1" customFormat="1" ht="62.25">
      <c r="A163" s="87" t="s">
        <v>294</v>
      </c>
      <c r="B163" s="96">
        <v>706</v>
      </c>
      <c r="C163" s="88" t="s">
        <v>38</v>
      </c>
      <c r="D163" s="89" t="s">
        <v>295</v>
      </c>
      <c r="E163" s="88"/>
      <c r="F163" s="119">
        <f>F164+F167+F170</f>
        <v>6000</v>
      </c>
      <c r="G163" s="119">
        <f>G164+G167+G170</f>
        <v>-46116.3</v>
      </c>
    </row>
    <row r="164" spans="1:7" s="1" customFormat="1" ht="30.75" hidden="1">
      <c r="A164" s="87" t="s">
        <v>296</v>
      </c>
      <c r="B164" s="96">
        <v>706</v>
      </c>
      <c r="C164" s="88" t="s">
        <v>38</v>
      </c>
      <c r="D164" s="89" t="s">
        <v>297</v>
      </c>
      <c r="E164" s="88"/>
      <c r="F164" s="119">
        <f>F165</f>
        <v>0</v>
      </c>
      <c r="G164" s="81"/>
    </row>
    <row r="165" spans="1:7" s="1" customFormat="1" ht="30.75" hidden="1">
      <c r="A165" s="87" t="s">
        <v>422</v>
      </c>
      <c r="B165" s="96">
        <v>706</v>
      </c>
      <c r="C165" s="88" t="s">
        <v>38</v>
      </c>
      <c r="D165" s="89" t="s">
        <v>423</v>
      </c>
      <c r="E165" s="88"/>
      <c r="F165" s="119">
        <f>F166</f>
        <v>0</v>
      </c>
      <c r="G165" s="81"/>
    </row>
    <row r="166" spans="1:7" s="1" customFormat="1" ht="30.75" hidden="1">
      <c r="A166" s="87" t="s">
        <v>182</v>
      </c>
      <c r="B166" s="96">
        <v>706</v>
      </c>
      <c r="C166" s="88" t="s">
        <v>38</v>
      </c>
      <c r="D166" s="89" t="s">
        <v>423</v>
      </c>
      <c r="E166" s="88" t="s">
        <v>148</v>
      </c>
      <c r="F166" s="119"/>
      <c r="G166" s="81"/>
    </row>
    <row r="167" spans="1:7" s="1" customFormat="1" ht="78" hidden="1">
      <c r="A167" s="87" t="s">
        <v>348</v>
      </c>
      <c r="B167" s="96">
        <v>706</v>
      </c>
      <c r="C167" s="88" t="s">
        <v>38</v>
      </c>
      <c r="D167" s="89" t="s">
        <v>301</v>
      </c>
      <c r="E167" s="88"/>
      <c r="F167" s="119">
        <f>F168</f>
        <v>0</v>
      </c>
      <c r="G167" s="81"/>
    </row>
    <row r="168" spans="1:7" s="1" customFormat="1" ht="30.75" hidden="1">
      <c r="A168" s="87" t="s">
        <v>422</v>
      </c>
      <c r="B168" s="96">
        <v>706</v>
      </c>
      <c r="C168" s="88" t="s">
        <v>38</v>
      </c>
      <c r="D168" s="89" t="s">
        <v>424</v>
      </c>
      <c r="E168" s="88"/>
      <c r="F168" s="119">
        <f>F169</f>
        <v>0</v>
      </c>
      <c r="G168" s="81"/>
    </row>
    <row r="169" spans="1:7" s="1" customFormat="1" ht="30.75">
      <c r="A169" s="87" t="s">
        <v>182</v>
      </c>
      <c r="B169" s="96">
        <v>706</v>
      </c>
      <c r="C169" s="88" t="s">
        <v>38</v>
      </c>
      <c r="D169" s="89" t="s">
        <v>424</v>
      </c>
      <c r="E169" s="88" t="s">
        <v>148</v>
      </c>
      <c r="F169" s="119"/>
      <c r="G169" s="81"/>
    </row>
    <row r="170" spans="1:7" s="1" customFormat="1" ht="30.75">
      <c r="A170" s="87" t="s">
        <v>306</v>
      </c>
      <c r="B170" s="96">
        <v>706</v>
      </c>
      <c r="C170" s="88" t="s">
        <v>38</v>
      </c>
      <c r="D170" s="89" t="s">
        <v>307</v>
      </c>
      <c r="E170" s="88"/>
      <c r="F170" s="119">
        <f>F179+F171+F173+F175+F177</f>
        <v>6000</v>
      </c>
      <c r="G170" s="119">
        <f>G179+G171+G173+G175+G177</f>
        <v>-46116.3</v>
      </c>
    </row>
    <row r="171" spans="1:7" s="1" customFormat="1" ht="15" hidden="1">
      <c r="A171" s="87" t="s">
        <v>732</v>
      </c>
      <c r="B171" s="96">
        <v>706</v>
      </c>
      <c r="C171" s="88" t="s">
        <v>38</v>
      </c>
      <c r="D171" s="89" t="s">
        <v>726</v>
      </c>
      <c r="E171" s="88"/>
      <c r="F171" s="119">
        <f>F172</f>
        <v>0</v>
      </c>
      <c r="G171" s="81"/>
    </row>
    <row r="172" spans="1:7" s="1" customFormat="1" ht="30.75" hidden="1">
      <c r="A172" s="87" t="s">
        <v>173</v>
      </c>
      <c r="B172" s="96">
        <v>706</v>
      </c>
      <c r="C172" s="88" t="s">
        <v>38</v>
      </c>
      <c r="D172" s="89" t="s">
        <v>726</v>
      </c>
      <c r="E172" s="88" t="s">
        <v>133</v>
      </c>
      <c r="F172" s="119"/>
      <c r="G172" s="81"/>
    </row>
    <row r="173" spans="1:7" s="1" customFormat="1" ht="30.75" hidden="1">
      <c r="A173" s="87" t="s">
        <v>422</v>
      </c>
      <c r="B173" s="96">
        <v>706</v>
      </c>
      <c r="C173" s="88" t="s">
        <v>38</v>
      </c>
      <c r="D173" s="89" t="s">
        <v>728</v>
      </c>
      <c r="E173" s="88"/>
      <c r="F173" s="119">
        <f>F174</f>
        <v>0</v>
      </c>
      <c r="G173" s="81"/>
    </row>
    <row r="174" spans="1:7" s="1" customFormat="1" ht="30.75">
      <c r="A174" s="87" t="s">
        <v>182</v>
      </c>
      <c r="B174" s="96">
        <v>706</v>
      </c>
      <c r="C174" s="88" t="s">
        <v>38</v>
      </c>
      <c r="D174" s="89" t="s">
        <v>728</v>
      </c>
      <c r="E174" s="88" t="s">
        <v>148</v>
      </c>
      <c r="F174" s="119"/>
      <c r="G174" s="81"/>
    </row>
    <row r="175" spans="1:7" s="1" customFormat="1" ht="46.5">
      <c r="A175" s="87" t="s">
        <v>746</v>
      </c>
      <c r="B175" s="96">
        <v>706</v>
      </c>
      <c r="C175" s="88" t="s">
        <v>38</v>
      </c>
      <c r="D175" s="89" t="s">
        <v>743</v>
      </c>
      <c r="E175" s="88"/>
      <c r="F175" s="119">
        <f>F176</f>
        <v>6000</v>
      </c>
      <c r="G175" s="119">
        <f>G176</f>
        <v>-46116.3</v>
      </c>
    </row>
    <row r="176" spans="1:7" s="1" customFormat="1" ht="30.75">
      <c r="A176" s="87" t="s">
        <v>182</v>
      </c>
      <c r="B176" s="96">
        <v>706</v>
      </c>
      <c r="C176" s="88" t="s">
        <v>38</v>
      </c>
      <c r="D176" s="89" t="s">
        <v>743</v>
      </c>
      <c r="E176" s="88" t="s">
        <v>148</v>
      </c>
      <c r="F176" s="119">
        <v>6000</v>
      </c>
      <c r="G176" s="119">
        <v>-46116.3</v>
      </c>
    </row>
    <row r="177" spans="1:7" s="1" customFormat="1" ht="62.25" hidden="1">
      <c r="A177" s="87" t="s">
        <v>745</v>
      </c>
      <c r="B177" s="96">
        <v>706</v>
      </c>
      <c r="C177" s="88" t="s">
        <v>38</v>
      </c>
      <c r="D177" s="89" t="s">
        <v>744</v>
      </c>
      <c r="E177" s="88"/>
      <c r="F177" s="119">
        <f>F178</f>
        <v>0</v>
      </c>
      <c r="G177" s="86"/>
    </row>
    <row r="178" spans="1:7" s="1" customFormat="1" ht="30.75" hidden="1">
      <c r="A178" s="87" t="s">
        <v>182</v>
      </c>
      <c r="B178" s="96">
        <v>706</v>
      </c>
      <c r="C178" s="88" t="s">
        <v>38</v>
      </c>
      <c r="D178" s="89" t="s">
        <v>744</v>
      </c>
      <c r="E178" s="88" t="s">
        <v>148</v>
      </c>
      <c r="F178" s="119"/>
      <c r="G178" s="86"/>
    </row>
    <row r="179" spans="1:7" s="1" customFormat="1" ht="93" hidden="1">
      <c r="A179" s="87" t="s">
        <v>431</v>
      </c>
      <c r="B179" s="96">
        <v>706</v>
      </c>
      <c r="C179" s="88" t="s">
        <v>38</v>
      </c>
      <c r="D179" s="89" t="s">
        <v>433</v>
      </c>
      <c r="E179" s="88"/>
      <c r="F179" s="119">
        <f>F180</f>
        <v>0</v>
      </c>
      <c r="G179" s="86"/>
    </row>
    <row r="180" spans="1:7" s="1" customFormat="1" ht="15" hidden="1">
      <c r="A180" s="87" t="s">
        <v>134</v>
      </c>
      <c r="B180" s="96">
        <v>706</v>
      </c>
      <c r="C180" s="88" t="s">
        <v>38</v>
      </c>
      <c r="D180" s="89" t="s">
        <v>433</v>
      </c>
      <c r="E180" s="88" t="s">
        <v>135</v>
      </c>
      <c r="F180" s="119"/>
      <c r="G180" s="86"/>
    </row>
    <row r="181" spans="1:7" ht="15" hidden="1">
      <c r="A181" s="87" t="s">
        <v>55</v>
      </c>
      <c r="B181" s="96">
        <v>706</v>
      </c>
      <c r="C181" s="88" t="s">
        <v>54</v>
      </c>
      <c r="D181" s="89"/>
      <c r="E181" s="88"/>
      <c r="F181" s="119">
        <f>F182</f>
        <v>0</v>
      </c>
      <c r="G181" s="72"/>
    </row>
    <row r="182" spans="1:7" ht="62.25" hidden="1">
      <c r="A182" s="87" t="s">
        <v>294</v>
      </c>
      <c r="B182" s="96">
        <v>706</v>
      </c>
      <c r="C182" s="88" t="s">
        <v>54</v>
      </c>
      <c r="D182" s="89" t="s">
        <v>295</v>
      </c>
      <c r="E182" s="88"/>
      <c r="F182" s="119">
        <f>F183+F189</f>
        <v>0</v>
      </c>
      <c r="G182" s="72"/>
    </row>
    <row r="183" spans="1:7" ht="46.5" hidden="1">
      <c r="A183" s="87" t="s">
        <v>349</v>
      </c>
      <c r="B183" s="96">
        <v>706</v>
      </c>
      <c r="C183" s="88" t="s">
        <v>54</v>
      </c>
      <c r="D183" s="89" t="s">
        <v>302</v>
      </c>
      <c r="E183" s="88"/>
      <c r="F183" s="119">
        <f>F184+F187</f>
        <v>0</v>
      </c>
      <c r="G183" s="72"/>
    </row>
    <row r="184" spans="1:7" ht="30.75" hidden="1">
      <c r="A184" s="87" t="s">
        <v>64</v>
      </c>
      <c r="B184" s="96">
        <v>706</v>
      </c>
      <c r="C184" s="88" t="s">
        <v>54</v>
      </c>
      <c r="D184" s="89" t="s">
        <v>303</v>
      </c>
      <c r="E184" s="88"/>
      <c r="F184" s="119">
        <f>F185+F186</f>
        <v>0</v>
      </c>
      <c r="G184" s="72"/>
    </row>
    <row r="185" spans="1:7" ht="30.75" hidden="1">
      <c r="A185" s="87" t="s">
        <v>173</v>
      </c>
      <c r="B185" s="96">
        <v>706</v>
      </c>
      <c r="C185" s="88" t="s">
        <v>54</v>
      </c>
      <c r="D185" s="89" t="s">
        <v>303</v>
      </c>
      <c r="E185" s="88" t="s">
        <v>133</v>
      </c>
      <c r="F185" s="119"/>
      <c r="G185" s="72"/>
    </row>
    <row r="186" spans="1:7" ht="15" hidden="1">
      <c r="A186" s="87" t="s">
        <v>2</v>
      </c>
      <c r="B186" s="96">
        <v>706</v>
      </c>
      <c r="C186" s="88" t="s">
        <v>54</v>
      </c>
      <c r="D186" s="89" t="s">
        <v>303</v>
      </c>
      <c r="E186" s="88" t="s">
        <v>143</v>
      </c>
      <c r="F186" s="119"/>
      <c r="G186" s="72"/>
    </row>
    <row r="187" spans="1:7" ht="62.25" hidden="1">
      <c r="A187" s="87" t="s">
        <v>188</v>
      </c>
      <c r="B187" s="96">
        <v>706</v>
      </c>
      <c r="C187" s="88" t="s">
        <v>54</v>
      </c>
      <c r="D187" s="89" t="s">
        <v>304</v>
      </c>
      <c r="E187" s="88"/>
      <c r="F187" s="119">
        <f>F188</f>
        <v>0</v>
      </c>
      <c r="G187" s="72"/>
    </row>
    <row r="188" spans="1:7" ht="15" hidden="1">
      <c r="A188" s="87" t="s">
        <v>2</v>
      </c>
      <c r="B188" s="96">
        <v>706</v>
      </c>
      <c r="C188" s="88" t="s">
        <v>54</v>
      </c>
      <c r="D188" s="89" t="s">
        <v>304</v>
      </c>
      <c r="E188" s="88" t="s">
        <v>143</v>
      </c>
      <c r="F188" s="119"/>
      <c r="G188" s="72"/>
    </row>
    <row r="189" spans="1:7" ht="30.75" hidden="1">
      <c r="A189" s="87" t="s">
        <v>306</v>
      </c>
      <c r="B189" s="96">
        <v>706</v>
      </c>
      <c r="C189" s="88" t="s">
        <v>54</v>
      </c>
      <c r="D189" s="89" t="s">
        <v>307</v>
      </c>
      <c r="E189" s="88"/>
      <c r="F189" s="119">
        <f>F190</f>
        <v>0</v>
      </c>
      <c r="G189" s="72"/>
    </row>
    <row r="190" spans="1:7" ht="15" hidden="1">
      <c r="A190" s="87" t="s">
        <v>449</v>
      </c>
      <c r="B190" s="96">
        <v>706</v>
      </c>
      <c r="C190" s="88" t="s">
        <v>54</v>
      </c>
      <c r="D190" s="89" t="s">
        <v>448</v>
      </c>
      <c r="E190" s="88"/>
      <c r="F190" s="119">
        <f>F191</f>
        <v>0</v>
      </c>
      <c r="G190" s="72"/>
    </row>
    <row r="191" spans="1:7" ht="30.75" hidden="1">
      <c r="A191" s="87" t="s">
        <v>182</v>
      </c>
      <c r="B191" s="96">
        <v>706</v>
      </c>
      <c r="C191" s="88" t="s">
        <v>54</v>
      </c>
      <c r="D191" s="89" t="s">
        <v>448</v>
      </c>
      <c r="E191" s="88" t="s">
        <v>148</v>
      </c>
      <c r="F191" s="119"/>
      <c r="G191" s="72"/>
    </row>
    <row r="192" spans="1:7" ht="30.75" hidden="1">
      <c r="A192" s="87" t="s">
        <v>164</v>
      </c>
      <c r="B192" s="96">
        <v>706</v>
      </c>
      <c r="C192" s="88" t="s">
        <v>163</v>
      </c>
      <c r="D192" s="89"/>
      <c r="E192" s="88"/>
      <c r="F192" s="119">
        <f>F193</f>
        <v>0</v>
      </c>
      <c r="G192" s="72"/>
    </row>
    <row r="193" spans="1:7" ht="62.25" hidden="1">
      <c r="A193" s="87" t="s">
        <v>294</v>
      </c>
      <c r="B193" s="96">
        <v>706</v>
      </c>
      <c r="C193" s="88" t="s">
        <v>163</v>
      </c>
      <c r="D193" s="89" t="s">
        <v>295</v>
      </c>
      <c r="E193" s="88"/>
      <c r="F193" s="119">
        <f>F194</f>
        <v>0</v>
      </c>
      <c r="G193" s="72"/>
    </row>
    <row r="194" spans="1:7" ht="62.25" hidden="1">
      <c r="A194" s="87" t="s">
        <v>305</v>
      </c>
      <c r="B194" s="96">
        <v>706</v>
      </c>
      <c r="C194" s="88" t="s">
        <v>163</v>
      </c>
      <c r="D194" s="89" t="s">
        <v>357</v>
      </c>
      <c r="E194" s="88"/>
      <c r="F194" s="119">
        <f>F197+F195</f>
        <v>0</v>
      </c>
      <c r="G194" s="72"/>
    </row>
    <row r="195" spans="1:7" ht="108.75" hidden="1">
      <c r="A195" s="87" t="s">
        <v>748</v>
      </c>
      <c r="B195" s="96">
        <v>706</v>
      </c>
      <c r="C195" s="88" t="s">
        <v>163</v>
      </c>
      <c r="D195" s="89" t="s">
        <v>747</v>
      </c>
      <c r="E195" s="88"/>
      <c r="F195" s="119">
        <f>F196</f>
        <v>0</v>
      </c>
      <c r="G195" s="72"/>
    </row>
    <row r="196" spans="1:7" ht="15" hidden="1">
      <c r="A196" s="87" t="s">
        <v>134</v>
      </c>
      <c r="B196" s="96">
        <v>706</v>
      </c>
      <c r="C196" s="88" t="s">
        <v>163</v>
      </c>
      <c r="D196" s="89" t="s">
        <v>747</v>
      </c>
      <c r="E196" s="88" t="s">
        <v>135</v>
      </c>
      <c r="F196" s="119"/>
      <c r="G196" s="72"/>
    </row>
    <row r="197" spans="1:7" ht="93" hidden="1">
      <c r="A197" s="97" t="s">
        <v>432</v>
      </c>
      <c r="B197" s="96">
        <v>706</v>
      </c>
      <c r="C197" s="98" t="s">
        <v>163</v>
      </c>
      <c r="D197" s="99" t="s">
        <v>434</v>
      </c>
      <c r="E197" s="98"/>
      <c r="F197" s="133">
        <f>F198</f>
        <v>0</v>
      </c>
      <c r="G197" s="72"/>
    </row>
    <row r="198" spans="1:7" ht="30.75" hidden="1">
      <c r="A198" s="87" t="s">
        <v>173</v>
      </c>
      <c r="B198" s="96">
        <v>706</v>
      </c>
      <c r="C198" s="88" t="s">
        <v>163</v>
      </c>
      <c r="D198" s="99" t="s">
        <v>434</v>
      </c>
      <c r="E198" s="88" t="s">
        <v>133</v>
      </c>
      <c r="F198" s="119"/>
      <c r="G198" s="72"/>
    </row>
    <row r="199" spans="1:7" ht="15" hidden="1">
      <c r="A199" s="81" t="s">
        <v>104</v>
      </c>
      <c r="B199" s="96">
        <v>706</v>
      </c>
      <c r="C199" s="82" t="s">
        <v>5</v>
      </c>
      <c r="D199" s="83"/>
      <c r="E199" s="82"/>
      <c r="F199" s="117">
        <f>F200+F219+F246+F269+F252</f>
        <v>0</v>
      </c>
      <c r="G199" s="72"/>
    </row>
    <row r="200" spans="1:7" ht="15" hidden="1">
      <c r="A200" s="87" t="s">
        <v>10</v>
      </c>
      <c r="B200" s="96">
        <v>706</v>
      </c>
      <c r="C200" s="88" t="s">
        <v>6</v>
      </c>
      <c r="D200" s="89"/>
      <c r="E200" s="88"/>
      <c r="F200" s="119">
        <f>F201</f>
        <v>0</v>
      </c>
      <c r="G200" s="72"/>
    </row>
    <row r="201" spans="1:7" ht="46.5" hidden="1">
      <c r="A201" s="87" t="s">
        <v>28</v>
      </c>
      <c r="B201" s="96">
        <v>706</v>
      </c>
      <c r="C201" s="88" t="s">
        <v>6</v>
      </c>
      <c r="D201" s="89" t="s">
        <v>376</v>
      </c>
      <c r="E201" s="88"/>
      <c r="F201" s="119">
        <f>F202+F216</f>
        <v>0</v>
      </c>
      <c r="G201" s="72"/>
    </row>
    <row r="202" spans="1:7" ht="30.75" hidden="1">
      <c r="A202" s="87" t="s">
        <v>205</v>
      </c>
      <c r="B202" s="96">
        <v>706</v>
      </c>
      <c r="C202" s="88" t="s">
        <v>6</v>
      </c>
      <c r="D202" s="89" t="s">
        <v>377</v>
      </c>
      <c r="E202" s="88"/>
      <c r="F202" s="119">
        <f>F203+F206+F210+F212+F214+F208</f>
        <v>0</v>
      </c>
      <c r="G202" s="72"/>
    </row>
    <row r="203" spans="1:7" ht="15" hidden="1">
      <c r="A203" s="87" t="s">
        <v>189</v>
      </c>
      <c r="B203" s="96">
        <v>706</v>
      </c>
      <c r="C203" s="88" t="s">
        <v>6</v>
      </c>
      <c r="D203" s="89" t="s">
        <v>210</v>
      </c>
      <c r="E203" s="88"/>
      <c r="F203" s="119">
        <f>F205+F204</f>
        <v>0</v>
      </c>
      <c r="G203" s="72"/>
    </row>
    <row r="204" spans="1:7" ht="30.75" hidden="1">
      <c r="A204" s="87" t="s">
        <v>173</v>
      </c>
      <c r="B204" s="96">
        <v>706</v>
      </c>
      <c r="C204" s="88" t="s">
        <v>6</v>
      </c>
      <c r="D204" s="89" t="s">
        <v>210</v>
      </c>
      <c r="E204" s="88" t="s">
        <v>133</v>
      </c>
      <c r="F204" s="119"/>
      <c r="G204" s="72"/>
    </row>
    <row r="205" spans="1:7" ht="30.75" hidden="1">
      <c r="A205" s="87" t="s">
        <v>140</v>
      </c>
      <c r="B205" s="96">
        <v>706</v>
      </c>
      <c r="C205" s="88" t="s">
        <v>6</v>
      </c>
      <c r="D205" s="89" t="s">
        <v>210</v>
      </c>
      <c r="E205" s="88" t="s">
        <v>141</v>
      </c>
      <c r="F205" s="119"/>
      <c r="G205" s="72"/>
    </row>
    <row r="206" spans="1:7" ht="46.5" hidden="1">
      <c r="A206" s="87" t="s">
        <v>65</v>
      </c>
      <c r="B206" s="96">
        <v>706</v>
      </c>
      <c r="C206" s="88" t="s">
        <v>6</v>
      </c>
      <c r="D206" s="89" t="s">
        <v>211</v>
      </c>
      <c r="E206" s="88"/>
      <c r="F206" s="119">
        <f>F207</f>
        <v>0</v>
      </c>
      <c r="G206" s="72"/>
    </row>
    <row r="207" spans="1:7" ht="30.75" hidden="1">
      <c r="A207" s="87" t="s">
        <v>140</v>
      </c>
      <c r="B207" s="96">
        <v>706</v>
      </c>
      <c r="C207" s="88" t="s">
        <v>6</v>
      </c>
      <c r="D207" s="89" t="s">
        <v>211</v>
      </c>
      <c r="E207" s="88" t="s">
        <v>141</v>
      </c>
      <c r="F207" s="119"/>
      <c r="G207" s="72"/>
    </row>
    <row r="208" spans="1:7" ht="62.25" hidden="1">
      <c r="A208" s="87" t="s">
        <v>738</v>
      </c>
      <c r="B208" s="96">
        <v>706</v>
      </c>
      <c r="C208" s="88" t="s">
        <v>6</v>
      </c>
      <c r="D208" s="89" t="s">
        <v>749</v>
      </c>
      <c r="E208" s="88"/>
      <c r="F208" s="119">
        <f>F209</f>
        <v>0</v>
      </c>
      <c r="G208" s="72"/>
    </row>
    <row r="209" spans="1:7" ht="30.75" hidden="1">
      <c r="A209" s="87" t="s">
        <v>140</v>
      </c>
      <c r="B209" s="96">
        <v>706</v>
      </c>
      <c r="C209" s="88" t="s">
        <v>6</v>
      </c>
      <c r="D209" s="89" t="s">
        <v>749</v>
      </c>
      <c r="E209" s="88" t="s">
        <v>141</v>
      </c>
      <c r="F209" s="119"/>
      <c r="G209" s="72"/>
    </row>
    <row r="210" spans="1:7" ht="218.25" hidden="1">
      <c r="A210" s="87" t="s">
        <v>56</v>
      </c>
      <c r="B210" s="96">
        <v>706</v>
      </c>
      <c r="C210" s="88" t="s">
        <v>6</v>
      </c>
      <c r="D210" s="89" t="s">
        <v>207</v>
      </c>
      <c r="E210" s="88"/>
      <c r="F210" s="119">
        <f>F211</f>
        <v>0</v>
      </c>
      <c r="G210" s="72"/>
    </row>
    <row r="211" spans="1:7" ht="30.75" hidden="1">
      <c r="A211" s="87" t="s">
        <v>140</v>
      </c>
      <c r="B211" s="96">
        <v>706</v>
      </c>
      <c r="C211" s="88" t="s">
        <v>6</v>
      </c>
      <c r="D211" s="89" t="s">
        <v>207</v>
      </c>
      <c r="E211" s="88" t="s">
        <v>141</v>
      </c>
      <c r="F211" s="119"/>
      <c r="G211" s="72"/>
    </row>
    <row r="212" spans="1:7" ht="234" hidden="1">
      <c r="A212" s="87" t="s">
        <v>66</v>
      </c>
      <c r="B212" s="96">
        <v>706</v>
      </c>
      <c r="C212" s="88" t="s">
        <v>6</v>
      </c>
      <c r="D212" s="89" t="s">
        <v>208</v>
      </c>
      <c r="E212" s="88"/>
      <c r="F212" s="119">
        <f>F213</f>
        <v>0</v>
      </c>
      <c r="G212" s="72"/>
    </row>
    <row r="213" spans="1:7" ht="30.75" hidden="1">
      <c r="A213" s="87" t="s">
        <v>140</v>
      </c>
      <c r="B213" s="96">
        <v>706</v>
      </c>
      <c r="C213" s="88" t="s">
        <v>6</v>
      </c>
      <c r="D213" s="89" t="s">
        <v>208</v>
      </c>
      <c r="E213" s="88" t="s">
        <v>141</v>
      </c>
      <c r="F213" s="119"/>
      <c r="G213" s="72"/>
    </row>
    <row r="214" spans="1:7" ht="249" hidden="1">
      <c r="A214" s="87" t="s">
        <v>165</v>
      </c>
      <c r="B214" s="96">
        <v>706</v>
      </c>
      <c r="C214" s="88" t="s">
        <v>6</v>
      </c>
      <c r="D214" s="89" t="s">
        <v>209</v>
      </c>
      <c r="E214" s="88"/>
      <c r="F214" s="119">
        <f>F215</f>
        <v>0</v>
      </c>
      <c r="G214" s="72"/>
    </row>
    <row r="215" spans="1:7" ht="30.75" hidden="1">
      <c r="A215" s="87" t="s">
        <v>140</v>
      </c>
      <c r="B215" s="96">
        <v>706</v>
      </c>
      <c r="C215" s="88" t="s">
        <v>6</v>
      </c>
      <c r="D215" s="89" t="s">
        <v>209</v>
      </c>
      <c r="E215" s="88" t="s">
        <v>141</v>
      </c>
      <c r="F215" s="119"/>
      <c r="G215" s="72"/>
    </row>
    <row r="216" spans="1:7" ht="62.25" hidden="1">
      <c r="A216" s="87" t="s">
        <v>385</v>
      </c>
      <c r="B216" s="96">
        <v>706</v>
      </c>
      <c r="C216" s="88" t="s">
        <v>6</v>
      </c>
      <c r="D216" s="89" t="s">
        <v>231</v>
      </c>
      <c r="E216" s="88"/>
      <c r="F216" s="119">
        <f>F217</f>
        <v>0</v>
      </c>
      <c r="G216" s="72"/>
    </row>
    <row r="217" spans="1:7" ht="15" hidden="1">
      <c r="A217" s="87" t="s">
        <v>189</v>
      </c>
      <c r="B217" s="96">
        <v>706</v>
      </c>
      <c r="C217" s="88" t="s">
        <v>6</v>
      </c>
      <c r="D217" s="89" t="s">
        <v>427</v>
      </c>
      <c r="E217" s="88"/>
      <c r="F217" s="119">
        <f>F218</f>
        <v>0</v>
      </c>
      <c r="G217" s="72"/>
    </row>
    <row r="218" spans="1:7" ht="30.75" hidden="1">
      <c r="A218" s="87" t="s">
        <v>140</v>
      </c>
      <c r="B218" s="96">
        <v>706</v>
      </c>
      <c r="C218" s="88" t="s">
        <v>6</v>
      </c>
      <c r="D218" s="89" t="s">
        <v>427</v>
      </c>
      <c r="E218" s="88" t="s">
        <v>141</v>
      </c>
      <c r="F218" s="119"/>
      <c r="G218" s="72"/>
    </row>
    <row r="219" spans="1:7" ht="15" hidden="1">
      <c r="A219" s="87" t="s">
        <v>11</v>
      </c>
      <c r="B219" s="96">
        <v>706</v>
      </c>
      <c r="C219" s="88" t="s">
        <v>105</v>
      </c>
      <c r="D219" s="89"/>
      <c r="E219" s="88"/>
      <c r="F219" s="119">
        <f>F220+F240</f>
        <v>0</v>
      </c>
      <c r="G219" s="72"/>
    </row>
    <row r="220" spans="1:7" ht="46.5" hidden="1">
      <c r="A220" s="87" t="s">
        <v>28</v>
      </c>
      <c r="B220" s="96">
        <v>706</v>
      </c>
      <c r="C220" s="88" t="s">
        <v>105</v>
      </c>
      <c r="D220" s="89" t="s">
        <v>376</v>
      </c>
      <c r="E220" s="88"/>
      <c r="F220" s="119">
        <f>F221+F232+F235</f>
        <v>0</v>
      </c>
      <c r="G220" s="72"/>
    </row>
    <row r="221" spans="1:7" ht="30.75" hidden="1">
      <c r="A221" s="87" t="s">
        <v>212</v>
      </c>
      <c r="B221" s="96">
        <v>706</v>
      </c>
      <c r="C221" s="88" t="s">
        <v>105</v>
      </c>
      <c r="D221" s="89" t="s">
        <v>213</v>
      </c>
      <c r="E221" s="88"/>
      <c r="F221" s="119">
        <f>F222+F224+F226+F228+F230</f>
        <v>0</v>
      </c>
      <c r="G221" s="72"/>
    </row>
    <row r="222" spans="1:7" ht="30.75" hidden="1">
      <c r="A222" s="87" t="s">
        <v>190</v>
      </c>
      <c r="B222" s="96">
        <v>706</v>
      </c>
      <c r="C222" s="88" t="s">
        <v>105</v>
      </c>
      <c r="D222" s="89" t="s">
        <v>217</v>
      </c>
      <c r="E222" s="88"/>
      <c r="F222" s="119">
        <f>F223</f>
        <v>0</v>
      </c>
      <c r="G222" s="72"/>
    </row>
    <row r="223" spans="1:7" ht="30.75" hidden="1">
      <c r="A223" s="87" t="s">
        <v>140</v>
      </c>
      <c r="B223" s="96">
        <v>706</v>
      </c>
      <c r="C223" s="88" t="s">
        <v>105</v>
      </c>
      <c r="D223" s="89" t="s">
        <v>217</v>
      </c>
      <c r="E223" s="88" t="s">
        <v>141</v>
      </c>
      <c r="F223" s="119"/>
      <c r="G223" s="72"/>
    </row>
    <row r="224" spans="1:7" ht="46.5" hidden="1">
      <c r="A224" s="87" t="s">
        <v>65</v>
      </c>
      <c r="B224" s="96">
        <v>706</v>
      </c>
      <c r="C224" s="88" t="s">
        <v>105</v>
      </c>
      <c r="D224" s="89" t="s">
        <v>218</v>
      </c>
      <c r="E224" s="88"/>
      <c r="F224" s="119">
        <f>F225</f>
        <v>0</v>
      </c>
      <c r="G224" s="72"/>
    </row>
    <row r="225" spans="1:7" ht="30.75" hidden="1">
      <c r="A225" s="87" t="s">
        <v>140</v>
      </c>
      <c r="B225" s="96">
        <v>706</v>
      </c>
      <c r="C225" s="88" t="s">
        <v>105</v>
      </c>
      <c r="D225" s="89" t="s">
        <v>218</v>
      </c>
      <c r="E225" s="88" t="s">
        <v>141</v>
      </c>
      <c r="F225" s="119"/>
      <c r="G225" s="72"/>
    </row>
    <row r="226" spans="1:7" ht="202.5" hidden="1">
      <c r="A226" s="87" t="s">
        <v>67</v>
      </c>
      <c r="B226" s="96">
        <v>706</v>
      </c>
      <c r="C226" s="88" t="s">
        <v>105</v>
      </c>
      <c r="D226" s="89" t="s">
        <v>214</v>
      </c>
      <c r="E226" s="88"/>
      <c r="F226" s="119">
        <f>F227</f>
        <v>0</v>
      </c>
      <c r="G226" s="72"/>
    </row>
    <row r="227" spans="1:7" ht="30.75" hidden="1">
      <c r="A227" s="87" t="s">
        <v>140</v>
      </c>
      <c r="B227" s="96">
        <v>706</v>
      </c>
      <c r="C227" s="88" t="s">
        <v>105</v>
      </c>
      <c r="D227" s="89" t="s">
        <v>214</v>
      </c>
      <c r="E227" s="88" t="s">
        <v>141</v>
      </c>
      <c r="F227" s="119"/>
      <c r="G227" s="72"/>
    </row>
    <row r="228" spans="1:7" ht="202.5" hidden="1">
      <c r="A228" s="87" t="s">
        <v>155</v>
      </c>
      <c r="B228" s="96">
        <v>706</v>
      </c>
      <c r="C228" s="88" t="s">
        <v>105</v>
      </c>
      <c r="D228" s="89" t="s">
        <v>215</v>
      </c>
      <c r="E228" s="88"/>
      <c r="F228" s="119">
        <f>F229</f>
        <v>0</v>
      </c>
      <c r="G228" s="72"/>
    </row>
    <row r="229" spans="1:7" ht="30.75" hidden="1">
      <c r="A229" s="87" t="s">
        <v>140</v>
      </c>
      <c r="B229" s="96">
        <v>706</v>
      </c>
      <c r="C229" s="88" t="s">
        <v>105</v>
      </c>
      <c r="D229" s="89" t="s">
        <v>215</v>
      </c>
      <c r="E229" s="88" t="s">
        <v>141</v>
      </c>
      <c r="F229" s="119"/>
      <c r="G229" s="72"/>
    </row>
    <row r="230" spans="1:7" ht="218.25" hidden="1">
      <c r="A230" s="87" t="s">
        <v>166</v>
      </c>
      <c r="B230" s="96">
        <v>706</v>
      </c>
      <c r="C230" s="88" t="s">
        <v>105</v>
      </c>
      <c r="D230" s="89" t="s">
        <v>216</v>
      </c>
      <c r="E230" s="88"/>
      <c r="F230" s="119">
        <f>F231</f>
        <v>0</v>
      </c>
      <c r="G230" s="72"/>
    </row>
    <row r="231" spans="1:7" ht="30.75" hidden="1">
      <c r="A231" s="87" t="s">
        <v>140</v>
      </c>
      <c r="B231" s="96">
        <v>706</v>
      </c>
      <c r="C231" s="88" t="s">
        <v>105</v>
      </c>
      <c r="D231" s="89" t="s">
        <v>216</v>
      </c>
      <c r="E231" s="88" t="s">
        <v>141</v>
      </c>
      <c r="F231" s="119"/>
      <c r="G231" s="72"/>
    </row>
    <row r="232" spans="1:7" ht="46.5" hidden="1">
      <c r="A232" s="87" t="s">
        <v>220</v>
      </c>
      <c r="B232" s="96">
        <v>706</v>
      </c>
      <c r="C232" s="88" t="s">
        <v>105</v>
      </c>
      <c r="D232" s="89" t="s">
        <v>221</v>
      </c>
      <c r="E232" s="88"/>
      <c r="F232" s="119">
        <f>F233</f>
        <v>0</v>
      </c>
      <c r="G232" s="72"/>
    </row>
    <row r="233" spans="1:7" ht="15" hidden="1">
      <c r="A233" s="87" t="s">
        <v>191</v>
      </c>
      <c r="B233" s="96">
        <v>706</v>
      </c>
      <c r="C233" s="88" t="s">
        <v>105</v>
      </c>
      <c r="D233" s="89" t="s">
        <v>222</v>
      </c>
      <c r="E233" s="88"/>
      <c r="F233" s="119">
        <f>F234</f>
        <v>0</v>
      </c>
      <c r="G233" s="72"/>
    </row>
    <row r="234" spans="1:7" ht="30.75" hidden="1">
      <c r="A234" s="87" t="s">
        <v>140</v>
      </c>
      <c r="B234" s="96">
        <v>706</v>
      </c>
      <c r="C234" s="88" t="s">
        <v>105</v>
      </c>
      <c r="D234" s="89" t="s">
        <v>222</v>
      </c>
      <c r="E234" s="88" t="s">
        <v>141</v>
      </c>
      <c r="F234" s="119"/>
      <c r="G234" s="72"/>
    </row>
    <row r="235" spans="1:7" ht="62.25" hidden="1">
      <c r="A235" s="87" t="s">
        <v>223</v>
      </c>
      <c r="B235" s="96">
        <v>706</v>
      </c>
      <c r="C235" s="88" t="s">
        <v>105</v>
      </c>
      <c r="D235" s="89" t="s">
        <v>231</v>
      </c>
      <c r="E235" s="88"/>
      <c r="F235" s="119">
        <f>F238+F236</f>
        <v>0</v>
      </c>
      <c r="G235" s="72"/>
    </row>
    <row r="236" spans="1:7" ht="15" hidden="1">
      <c r="A236" s="87" t="s">
        <v>189</v>
      </c>
      <c r="B236" s="96">
        <v>706</v>
      </c>
      <c r="C236" s="88" t="s">
        <v>105</v>
      </c>
      <c r="D236" s="89" t="s">
        <v>428</v>
      </c>
      <c r="E236" s="88"/>
      <c r="F236" s="119">
        <f>F237</f>
        <v>0</v>
      </c>
      <c r="G236" s="72"/>
    </row>
    <row r="237" spans="1:7" ht="30.75" hidden="1">
      <c r="A237" s="87" t="s">
        <v>140</v>
      </c>
      <c r="B237" s="96">
        <v>706</v>
      </c>
      <c r="C237" s="88" t="s">
        <v>105</v>
      </c>
      <c r="D237" s="89" t="s">
        <v>428</v>
      </c>
      <c r="E237" s="88" t="s">
        <v>141</v>
      </c>
      <c r="F237" s="119"/>
      <c r="G237" s="72"/>
    </row>
    <row r="238" spans="1:7" ht="156" hidden="1">
      <c r="A238" s="87" t="s">
        <v>192</v>
      </c>
      <c r="B238" s="96">
        <v>706</v>
      </c>
      <c r="C238" s="88" t="s">
        <v>105</v>
      </c>
      <c r="D238" s="89" t="s">
        <v>367</v>
      </c>
      <c r="E238" s="88"/>
      <c r="F238" s="119">
        <f>F239</f>
        <v>0</v>
      </c>
      <c r="G238" s="72"/>
    </row>
    <row r="239" spans="1:7" ht="15" hidden="1">
      <c r="A239" s="87" t="s">
        <v>145</v>
      </c>
      <c r="B239" s="96">
        <v>706</v>
      </c>
      <c r="C239" s="88" t="s">
        <v>105</v>
      </c>
      <c r="D239" s="89" t="s">
        <v>367</v>
      </c>
      <c r="E239" s="88" t="s">
        <v>144</v>
      </c>
      <c r="F239" s="119"/>
      <c r="G239" s="72"/>
    </row>
    <row r="240" spans="1:7" ht="46.5" hidden="1">
      <c r="A240" s="87" t="s">
        <v>71</v>
      </c>
      <c r="B240" s="96">
        <v>706</v>
      </c>
      <c r="C240" s="88" t="s">
        <v>105</v>
      </c>
      <c r="D240" s="89" t="s">
        <v>262</v>
      </c>
      <c r="E240" s="88"/>
      <c r="F240" s="119">
        <f>F241</f>
        <v>0</v>
      </c>
      <c r="G240" s="72"/>
    </row>
    <row r="241" spans="1:7" ht="46.5" hidden="1">
      <c r="A241" s="87" t="s">
        <v>268</v>
      </c>
      <c r="B241" s="96">
        <v>706</v>
      </c>
      <c r="C241" s="88" t="s">
        <v>105</v>
      </c>
      <c r="D241" s="89" t="s">
        <v>270</v>
      </c>
      <c r="E241" s="88"/>
      <c r="F241" s="119">
        <f>F242+F244</f>
        <v>0</v>
      </c>
      <c r="G241" s="72"/>
    </row>
    <row r="242" spans="1:7" ht="15" hidden="1">
      <c r="A242" s="87" t="s">
        <v>191</v>
      </c>
      <c r="B242" s="96">
        <v>706</v>
      </c>
      <c r="C242" s="88" t="s">
        <v>105</v>
      </c>
      <c r="D242" s="89" t="s">
        <v>271</v>
      </c>
      <c r="E242" s="88"/>
      <c r="F242" s="119">
        <f>F243</f>
        <v>0</v>
      </c>
      <c r="G242" s="72"/>
    </row>
    <row r="243" spans="1:7" ht="30.75" hidden="1">
      <c r="A243" s="87" t="s">
        <v>140</v>
      </c>
      <c r="B243" s="96">
        <v>706</v>
      </c>
      <c r="C243" s="88" t="s">
        <v>105</v>
      </c>
      <c r="D243" s="89" t="s">
        <v>271</v>
      </c>
      <c r="E243" s="88" t="s">
        <v>141</v>
      </c>
      <c r="F243" s="119"/>
      <c r="G243" s="72"/>
    </row>
    <row r="244" spans="1:7" ht="46.5" hidden="1">
      <c r="A244" s="87" t="s">
        <v>733</v>
      </c>
      <c r="B244" s="96">
        <v>706</v>
      </c>
      <c r="C244" s="88" t="s">
        <v>105</v>
      </c>
      <c r="D244" s="89" t="s">
        <v>729</v>
      </c>
      <c r="E244" s="88"/>
      <c r="F244" s="119">
        <f>F245</f>
        <v>0</v>
      </c>
      <c r="G244" s="72"/>
    </row>
    <row r="245" spans="1:7" ht="30.75" hidden="1">
      <c r="A245" s="87" t="s">
        <v>140</v>
      </c>
      <c r="B245" s="96">
        <v>706</v>
      </c>
      <c r="C245" s="88" t="s">
        <v>105</v>
      </c>
      <c r="D245" s="89" t="s">
        <v>729</v>
      </c>
      <c r="E245" s="88" t="s">
        <v>141</v>
      </c>
      <c r="F245" s="119"/>
      <c r="G245" s="72"/>
    </row>
    <row r="246" spans="1:7" ht="30.75" hidden="1">
      <c r="A246" s="87" t="s">
        <v>154</v>
      </c>
      <c r="B246" s="96">
        <v>706</v>
      </c>
      <c r="C246" s="88" t="s">
        <v>7</v>
      </c>
      <c r="D246" s="89"/>
      <c r="E246" s="88"/>
      <c r="F246" s="119">
        <f>F249</f>
        <v>0</v>
      </c>
      <c r="G246" s="72"/>
    </row>
    <row r="247" spans="1:7" ht="46.5" hidden="1">
      <c r="A247" s="87" t="s">
        <v>28</v>
      </c>
      <c r="B247" s="96">
        <v>706</v>
      </c>
      <c r="C247" s="88" t="s">
        <v>7</v>
      </c>
      <c r="D247" s="89" t="s">
        <v>376</v>
      </c>
      <c r="E247" s="88"/>
      <c r="F247" s="119">
        <f>F249</f>
        <v>0</v>
      </c>
      <c r="G247" s="72"/>
    </row>
    <row r="248" spans="1:7" ht="30.75" hidden="1">
      <c r="A248" s="87" t="s">
        <v>343</v>
      </c>
      <c r="B248" s="96">
        <v>706</v>
      </c>
      <c r="C248" s="88" t="s">
        <v>7</v>
      </c>
      <c r="D248" s="89" t="s">
        <v>228</v>
      </c>
      <c r="E248" s="88"/>
      <c r="F248" s="119">
        <f>F249</f>
        <v>0</v>
      </c>
      <c r="G248" s="72"/>
    </row>
    <row r="249" spans="1:7" ht="15" hidden="1">
      <c r="A249" s="87" t="s">
        <v>149</v>
      </c>
      <c r="B249" s="96">
        <v>706</v>
      </c>
      <c r="C249" s="88" t="s">
        <v>7</v>
      </c>
      <c r="D249" s="89" t="s">
        <v>362</v>
      </c>
      <c r="E249" s="88"/>
      <c r="F249" s="119">
        <f>F250+F251</f>
        <v>0</v>
      </c>
      <c r="G249" s="72"/>
    </row>
    <row r="250" spans="1:7" ht="62.25" hidden="1">
      <c r="A250" s="87" t="s">
        <v>131</v>
      </c>
      <c r="B250" s="96">
        <v>706</v>
      </c>
      <c r="C250" s="88" t="s">
        <v>7</v>
      </c>
      <c r="D250" s="89" t="s">
        <v>362</v>
      </c>
      <c r="E250" s="88" t="s">
        <v>132</v>
      </c>
      <c r="F250" s="119"/>
      <c r="G250" s="72"/>
    </row>
    <row r="251" spans="1:7" ht="30.75" hidden="1">
      <c r="A251" s="87" t="s">
        <v>173</v>
      </c>
      <c r="B251" s="96">
        <v>706</v>
      </c>
      <c r="C251" s="88" t="s">
        <v>7</v>
      </c>
      <c r="D251" s="89" t="s">
        <v>362</v>
      </c>
      <c r="E251" s="88" t="s">
        <v>133</v>
      </c>
      <c r="F251" s="119"/>
      <c r="G251" s="72"/>
    </row>
    <row r="252" spans="1:7" ht="15" hidden="1">
      <c r="A252" s="87" t="s">
        <v>113</v>
      </c>
      <c r="B252" s="96">
        <v>706</v>
      </c>
      <c r="C252" s="88" t="s">
        <v>106</v>
      </c>
      <c r="D252" s="89"/>
      <c r="E252" s="88"/>
      <c r="F252" s="119">
        <f>F253+F261+F265</f>
        <v>0</v>
      </c>
      <c r="G252" s="72"/>
    </row>
    <row r="253" spans="1:7" ht="46.5" hidden="1">
      <c r="A253" s="87" t="s">
        <v>28</v>
      </c>
      <c r="B253" s="96">
        <v>706</v>
      </c>
      <c r="C253" s="88" t="s">
        <v>106</v>
      </c>
      <c r="D253" s="89" t="s">
        <v>376</v>
      </c>
      <c r="E253" s="88"/>
      <c r="F253" s="119">
        <f>F254</f>
        <v>0</v>
      </c>
      <c r="G253" s="72"/>
    </row>
    <row r="254" spans="1:7" ht="46.5" hidden="1">
      <c r="A254" s="87" t="s">
        <v>227</v>
      </c>
      <c r="B254" s="96">
        <v>706</v>
      </c>
      <c r="C254" s="88" t="s">
        <v>106</v>
      </c>
      <c r="D254" s="89" t="s">
        <v>224</v>
      </c>
      <c r="E254" s="88"/>
      <c r="F254" s="119">
        <f>F255+F257+F259</f>
        <v>0</v>
      </c>
      <c r="G254" s="72"/>
    </row>
    <row r="255" spans="1:7" ht="30.75" hidden="1">
      <c r="A255" s="87" t="s">
        <v>45</v>
      </c>
      <c r="B255" s="96">
        <v>706</v>
      </c>
      <c r="C255" s="88" t="s">
        <v>106</v>
      </c>
      <c r="D255" s="89" t="s">
        <v>358</v>
      </c>
      <c r="E255" s="88"/>
      <c r="F255" s="119">
        <f>F256</f>
        <v>0</v>
      </c>
      <c r="G255" s="72"/>
    </row>
    <row r="256" spans="1:7" ht="30.75" hidden="1">
      <c r="A256" s="87" t="s">
        <v>140</v>
      </c>
      <c r="B256" s="96">
        <v>706</v>
      </c>
      <c r="C256" s="88" t="s">
        <v>106</v>
      </c>
      <c r="D256" s="89" t="s">
        <v>358</v>
      </c>
      <c r="E256" s="88" t="s">
        <v>141</v>
      </c>
      <c r="F256" s="119"/>
      <c r="G256" s="72"/>
    </row>
    <row r="257" spans="1:7" ht="62.25" hidden="1">
      <c r="A257" s="87" t="s">
        <v>193</v>
      </c>
      <c r="B257" s="96">
        <v>706</v>
      </c>
      <c r="C257" s="88" t="s">
        <v>106</v>
      </c>
      <c r="D257" s="89" t="s">
        <v>359</v>
      </c>
      <c r="E257" s="88"/>
      <c r="F257" s="119">
        <f>F258</f>
        <v>0</v>
      </c>
      <c r="G257" s="72"/>
    </row>
    <row r="258" spans="1:7" ht="30.75" hidden="1">
      <c r="A258" s="87" t="s">
        <v>140</v>
      </c>
      <c r="B258" s="96">
        <v>706</v>
      </c>
      <c r="C258" s="88" t="s">
        <v>106</v>
      </c>
      <c r="D258" s="89" t="s">
        <v>359</v>
      </c>
      <c r="E258" s="88" t="s">
        <v>141</v>
      </c>
      <c r="F258" s="119"/>
      <c r="G258" s="72"/>
    </row>
    <row r="259" spans="1:7" ht="46.5" hidden="1">
      <c r="A259" s="87" t="s">
        <v>194</v>
      </c>
      <c r="B259" s="96">
        <v>706</v>
      </c>
      <c r="C259" s="88" t="s">
        <v>106</v>
      </c>
      <c r="D259" s="89" t="s">
        <v>360</v>
      </c>
      <c r="E259" s="88"/>
      <c r="F259" s="119">
        <f>F260</f>
        <v>0</v>
      </c>
      <c r="G259" s="72"/>
    </row>
    <row r="260" spans="1:7" ht="30.75" hidden="1">
      <c r="A260" s="87" t="s">
        <v>140</v>
      </c>
      <c r="B260" s="96">
        <v>706</v>
      </c>
      <c r="C260" s="88" t="s">
        <v>106</v>
      </c>
      <c r="D260" s="89" t="s">
        <v>360</v>
      </c>
      <c r="E260" s="88" t="s">
        <v>141</v>
      </c>
      <c r="F260" s="119"/>
      <c r="G260" s="72"/>
    </row>
    <row r="261" spans="1:7" ht="46.5" hidden="1">
      <c r="A261" s="87" t="s">
        <v>240</v>
      </c>
      <c r="B261" s="96">
        <v>706</v>
      </c>
      <c r="C261" s="88" t="s">
        <v>106</v>
      </c>
      <c r="D261" s="89" t="s">
        <v>241</v>
      </c>
      <c r="E261" s="88"/>
      <c r="F261" s="119">
        <f>F262</f>
        <v>0</v>
      </c>
      <c r="G261" s="72"/>
    </row>
    <row r="262" spans="1:7" ht="15" hidden="1">
      <c r="A262" s="87" t="s">
        <v>174</v>
      </c>
      <c r="B262" s="96">
        <v>706</v>
      </c>
      <c r="C262" s="88" t="s">
        <v>106</v>
      </c>
      <c r="D262" s="89" t="s">
        <v>243</v>
      </c>
      <c r="E262" s="88"/>
      <c r="F262" s="119">
        <f>F263</f>
        <v>0</v>
      </c>
      <c r="G262" s="72"/>
    </row>
    <row r="263" spans="1:7" ht="15" hidden="1">
      <c r="A263" s="87" t="s">
        <v>147</v>
      </c>
      <c r="B263" s="96">
        <v>706</v>
      </c>
      <c r="C263" s="88" t="s">
        <v>106</v>
      </c>
      <c r="D263" s="89" t="s">
        <v>244</v>
      </c>
      <c r="E263" s="88"/>
      <c r="F263" s="119">
        <f>F264</f>
        <v>0</v>
      </c>
      <c r="G263" s="72"/>
    </row>
    <row r="264" spans="1:7" ht="30.75" hidden="1">
      <c r="A264" s="87" t="s">
        <v>140</v>
      </c>
      <c r="B264" s="96">
        <v>706</v>
      </c>
      <c r="C264" s="88" t="s">
        <v>106</v>
      </c>
      <c r="D264" s="89" t="s">
        <v>244</v>
      </c>
      <c r="E264" s="88" t="s">
        <v>141</v>
      </c>
      <c r="F264" s="119"/>
      <c r="G264" s="72"/>
    </row>
    <row r="265" spans="1:7" ht="46.5" hidden="1">
      <c r="A265" s="87" t="s">
        <v>327</v>
      </c>
      <c r="B265" s="96">
        <v>706</v>
      </c>
      <c r="C265" s="88" t="s">
        <v>106</v>
      </c>
      <c r="D265" s="89" t="s">
        <v>328</v>
      </c>
      <c r="E265" s="88"/>
      <c r="F265" s="119">
        <f>F266</f>
        <v>0</v>
      </c>
      <c r="G265" s="72"/>
    </row>
    <row r="266" spans="1:7" ht="30.75" hidden="1">
      <c r="A266" s="87" t="s">
        <v>332</v>
      </c>
      <c r="B266" s="96">
        <v>706</v>
      </c>
      <c r="C266" s="88" t="s">
        <v>106</v>
      </c>
      <c r="D266" s="89" t="s">
        <v>334</v>
      </c>
      <c r="E266" s="88"/>
      <c r="F266" s="119">
        <f>F267</f>
        <v>0</v>
      </c>
      <c r="G266" s="72"/>
    </row>
    <row r="267" spans="1:7" ht="30.75" hidden="1">
      <c r="A267" s="87" t="s">
        <v>45</v>
      </c>
      <c r="B267" s="96">
        <v>706</v>
      </c>
      <c r="C267" s="88" t="s">
        <v>106</v>
      </c>
      <c r="D267" s="89" t="s">
        <v>333</v>
      </c>
      <c r="E267" s="88"/>
      <c r="F267" s="119">
        <f>F268</f>
        <v>0</v>
      </c>
      <c r="G267" s="72"/>
    </row>
    <row r="268" spans="1:7" ht="30.75" hidden="1">
      <c r="A268" s="87" t="s">
        <v>140</v>
      </c>
      <c r="B268" s="96">
        <v>706</v>
      </c>
      <c r="C268" s="88" t="s">
        <v>106</v>
      </c>
      <c r="D268" s="89" t="s">
        <v>333</v>
      </c>
      <c r="E268" s="88" t="s">
        <v>141</v>
      </c>
      <c r="F268" s="119"/>
      <c r="G268" s="72"/>
    </row>
    <row r="269" spans="1:7" ht="15" hidden="1">
      <c r="A269" s="87" t="s">
        <v>107</v>
      </c>
      <c r="B269" s="96">
        <v>706</v>
      </c>
      <c r="C269" s="88" t="s">
        <v>108</v>
      </c>
      <c r="D269" s="89"/>
      <c r="E269" s="88"/>
      <c r="F269" s="119">
        <f>F270</f>
        <v>0</v>
      </c>
      <c r="G269" s="72"/>
    </row>
    <row r="270" spans="1:7" ht="46.5" hidden="1">
      <c r="A270" s="87" t="s">
        <v>28</v>
      </c>
      <c r="B270" s="96">
        <v>706</v>
      </c>
      <c r="C270" s="88" t="s">
        <v>108</v>
      </c>
      <c r="D270" s="89" t="s">
        <v>376</v>
      </c>
      <c r="E270" s="88"/>
      <c r="F270" s="119">
        <f>F271+F275</f>
        <v>0</v>
      </c>
      <c r="G270" s="72"/>
    </row>
    <row r="271" spans="1:7" ht="30.75" hidden="1">
      <c r="A271" s="87" t="s">
        <v>229</v>
      </c>
      <c r="B271" s="96">
        <v>706</v>
      </c>
      <c r="C271" s="88" t="s">
        <v>108</v>
      </c>
      <c r="D271" s="89" t="s">
        <v>226</v>
      </c>
      <c r="E271" s="88"/>
      <c r="F271" s="119">
        <f>F272</f>
        <v>0</v>
      </c>
      <c r="G271" s="72"/>
    </row>
    <row r="272" spans="1:7" ht="15" hidden="1">
      <c r="A272" s="87" t="s">
        <v>195</v>
      </c>
      <c r="B272" s="96">
        <v>706</v>
      </c>
      <c r="C272" s="88" t="s">
        <v>108</v>
      </c>
      <c r="D272" s="89" t="s">
        <v>361</v>
      </c>
      <c r="E272" s="88"/>
      <c r="F272" s="119">
        <f>F273+F274</f>
        <v>0</v>
      </c>
      <c r="G272" s="72"/>
    </row>
    <row r="273" spans="1:7" ht="62.25" hidden="1">
      <c r="A273" s="87" t="s">
        <v>131</v>
      </c>
      <c r="B273" s="96">
        <v>706</v>
      </c>
      <c r="C273" s="88" t="s">
        <v>108</v>
      </c>
      <c r="D273" s="89" t="s">
        <v>361</v>
      </c>
      <c r="E273" s="88" t="s">
        <v>132</v>
      </c>
      <c r="F273" s="119"/>
      <c r="G273" s="72"/>
    </row>
    <row r="274" spans="1:7" ht="30.75" hidden="1">
      <c r="A274" s="87" t="s">
        <v>173</v>
      </c>
      <c r="B274" s="96">
        <v>706</v>
      </c>
      <c r="C274" s="88" t="s">
        <v>108</v>
      </c>
      <c r="D274" s="89" t="s">
        <v>361</v>
      </c>
      <c r="E274" s="88" t="s">
        <v>133</v>
      </c>
      <c r="F274" s="119"/>
      <c r="G274" s="72"/>
    </row>
    <row r="275" spans="1:7" ht="30.75" hidden="1">
      <c r="A275" s="87" t="s">
        <v>232</v>
      </c>
      <c r="B275" s="96">
        <v>706</v>
      </c>
      <c r="C275" s="88" t="s">
        <v>108</v>
      </c>
      <c r="D275" s="89" t="s">
        <v>230</v>
      </c>
      <c r="E275" s="88"/>
      <c r="F275" s="119">
        <f>F276</f>
        <v>0</v>
      </c>
      <c r="G275" s="72"/>
    </row>
    <row r="276" spans="1:7" ht="62.25" hidden="1">
      <c r="A276" s="87" t="s">
        <v>43</v>
      </c>
      <c r="B276" s="96">
        <v>706</v>
      </c>
      <c r="C276" s="88" t="s">
        <v>108</v>
      </c>
      <c r="D276" s="89" t="s">
        <v>363</v>
      </c>
      <c r="E276" s="88"/>
      <c r="F276" s="119">
        <f>F277+F278+F279</f>
        <v>0</v>
      </c>
      <c r="G276" s="72"/>
    </row>
    <row r="277" spans="1:7" ht="62.25" hidden="1">
      <c r="A277" s="87" t="s">
        <v>131</v>
      </c>
      <c r="B277" s="96">
        <v>706</v>
      </c>
      <c r="C277" s="88" t="s">
        <v>108</v>
      </c>
      <c r="D277" s="89" t="s">
        <v>363</v>
      </c>
      <c r="E277" s="88" t="s">
        <v>132</v>
      </c>
      <c r="F277" s="119"/>
      <c r="G277" s="72"/>
    </row>
    <row r="278" spans="1:7" ht="30.75" hidden="1">
      <c r="A278" s="87" t="s">
        <v>173</v>
      </c>
      <c r="B278" s="96">
        <v>706</v>
      </c>
      <c r="C278" s="88" t="s">
        <v>108</v>
      </c>
      <c r="D278" s="89" t="s">
        <v>363</v>
      </c>
      <c r="E278" s="88" t="s">
        <v>133</v>
      </c>
      <c r="F278" s="119"/>
      <c r="G278" s="72"/>
    </row>
    <row r="279" spans="1:7" ht="15" hidden="1">
      <c r="A279" s="87" t="s">
        <v>134</v>
      </c>
      <c r="B279" s="96">
        <v>706</v>
      </c>
      <c r="C279" s="88" t="s">
        <v>108</v>
      </c>
      <c r="D279" s="89" t="s">
        <v>363</v>
      </c>
      <c r="E279" s="88" t="s">
        <v>135</v>
      </c>
      <c r="F279" s="119"/>
      <c r="G279" s="72"/>
    </row>
    <row r="280" spans="1:7" ht="15" hidden="1">
      <c r="A280" s="81" t="s">
        <v>183</v>
      </c>
      <c r="B280" s="96">
        <v>706</v>
      </c>
      <c r="C280" s="82" t="s">
        <v>8</v>
      </c>
      <c r="D280" s="83"/>
      <c r="E280" s="82"/>
      <c r="F280" s="117">
        <f>F281</f>
        <v>0</v>
      </c>
      <c r="G280" s="72"/>
    </row>
    <row r="281" spans="1:7" ht="15" hidden="1">
      <c r="A281" s="87" t="s">
        <v>109</v>
      </c>
      <c r="B281" s="96">
        <v>706</v>
      </c>
      <c r="C281" s="88" t="s">
        <v>9</v>
      </c>
      <c r="D281" s="89"/>
      <c r="E281" s="88"/>
      <c r="F281" s="119">
        <f>F282</f>
        <v>0</v>
      </c>
      <c r="G281" s="72"/>
    </row>
    <row r="282" spans="1:7" ht="46.5" hidden="1">
      <c r="A282" s="87" t="s">
        <v>71</v>
      </c>
      <c r="B282" s="96">
        <v>706</v>
      </c>
      <c r="C282" s="88" t="s">
        <v>9</v>
      </c>
      <c r="D282" s="89" t="s">
        <v>262</v>
      </c>
      <c r="E282" s="88"/>
      <c r="F282" s="119">
        <f>F283</f>
        <v>0</v>
      </c>
      <c r="G282" s="72"/>
    </row>
    <row r="283" spans="1:7" ht="46.5" hidden="1">
      <c r="A283" s="87" t="s">
        <v>264</v>
      </c>
      <c r="B283" s="96">
        <v>706</v>
      </c>
      <c r="C283" s="88" t="s">
        <v>9</v>
      </c>
      <c r="D283" s="89" t="s">
        <v>263</v>
      </c>
      <c r="E283" s="88"/>
      <c r="F283" s="119">
        <f>F284+F286+F288+F290+F292</f>
        <v>0</v>
      </c>
      <c r="G283" s="72"/>
    </row>
    <row r="284" spans="1:7" ht="15" hidden="1">
      <c r="A284" s="87" t="s">
        <v>168</v>
      </c>
      <c r="B284" s="96">
        <v>706</v>
      </c>
      <c r="C284" s="88" t="s">
        <v>9</v>
      </c>
      <c r="D284" s="89" t="s">
        <v>265</v>
      </c>
      <c r="E284" s="88"/>
      <c r="F284" s="119">
        <f>F285</f>
        <v>0</v>
      </c>
      <c r="G284" s="72"/>
    </row>
    <row r="285" spans="1:7" ht="30.75" hidden="1">
      <c r="A285" s="87" t="s">
        <v>140</v>
      </c>
      <c r="B285" s="96">
        <v>706</v>
      </c>
      <c r="C285" s="88" t="s">
        <v>9</v>
      </c>
      <c r="D285" s="89" t="s">
        <v>265</v>
      </c>
      <c r="E285" s="88" t="s">
        <v>141</v>
      </c>
      <c r="F285" s="119"/>
      <c r="G285" s="72"/>
    </row>
    <row r="286" spans="1:7" ht="15" hidden="1">
      <c r="A286" s="87" t="s">
        <v>18</v>
      </c>
      <c r="B286" s="96">
        <v>706</v>
      </c>
      <c r="C286" s="88" t="s">
        <v>9</v>
      </c>
      <c r="D286" s="89" t="s">
        <v>266</v>
      </c>
      <c r="E286" s="88"/>
      <c r="F286" s="119">
        <f>F287</f>
        <v>0</v>
      </c>
      <c r="G286" s="72"/>
    </row>
    <row r="287" spans="1:7" ht="30.75" hidden="1">
      <c r="A287" s="87" t="s">
        <v>140</v>
      </c>
      <c r="B287" s="96">
        <v>706</v>
      </c>
      <c r="C287" s="88" t="s">
        <v>9</v>
      </c>
      <c r="D287" s="89" t="s">
        <v>266</v>
      </c>
      <c r="E287" s="88" t="s">
        <v>141</v>
      </c>
      <c r="F287" s="119"/>
      <c r="G287" s="72"/>
    </row>
    <row r="288" spans="1:7" ht="15" hidden="1">
      <c r="A288" s="87" t="s">
        <v>169</v>
      </c>
      <c r="B288" s="96">
        <v>706</v>
      </c>
      <c r="C288" s="88" t="s">
        <v>9</v>
      </c>
      <c r="D288" s="89" t="s">
        <v>267</v>
      </c>
      <c r="E288" s="88"/>
      <c r="F288" s="119">
        <f>F289</f>
        <v>0</v>
      </c>
      <c r="G288" s="72"/>
    </row>
    <row r="289" spans="1:7" ht="30.75" hidden="1">
      <c r="A289" s="87" t="s">
        <v>173</v>
      </c>
      <c r="B289" s="96">
        <v>706</v>
      </c>
      <c r="C289" s="88" t="s">
        <v>9</v>
      </c>
      <c r="D289" s="89" t="s">
        <v>267</v>
      </c>
      <c r="E289" s="88" t="s">
        <v>133</v>
      </c>
      <c r="F289" s="119"/>
      <c r="G289" s="72"/>
    </row>
    <row r="290" spans="1:7" ht="46.5" hidden="1">
      <c r="A290" s="87" t="s">
        <v>65</v>
      </c>
      <c r="B290" s="96">
        <v>706</v>
      </c>
      <c r="C290" s="88" t="s">
        <v>9</v>
      </c>
      <c r="D290" s="89" t="s">
        <v>269</v>
      </c>
      <c r="E290" s="88"/>
      <c r="F290" s="119">
        <f>F291</f>
        <v>0</v>
      </c>
      <c r="G290" s="72"/>
    </row>
    <row r="291" spans="1:7" ht="30.75" hidden="1">
      <c r="A291" s="87" t="s">
        <v>140</v>
      </c>
      <c r="B291" s="96">
        <v>706</v>
      </c>
      <c r="C291" s="88" t="s">
        <v>9</v>
      </c>
      <c r="D291" s="89" t="s">
        <v>269</v>
      </c>
      <c r="E291" s="88" t="s">
        <v>141</v>
      </c>
      <c r="F291" s="119"/>
      <c r="G291" s="72"/>
    </row>
    <row r="292" spans="1:7" ht="46.5" hidden="1">
      <c r="A292" s="87" t="s">
        <v>734</v>
      </c>
      <c r="B292" s="96">
        <v>706</v>
      </c>
      <c r="C292" s="88" t="s">
        <v>9</v>
      </c>
      <c r="D292" s="89" t="s">
        <v>730</v>
      </c>
      <c r="E292" s="88"/>
      <c r="F292" s="119">
        <f>F293</f>
        <v>0</v>
      </c>
      <c r="G292" s="72"/>
    </row>
    <row r="293" spans="1:7" ht="30.75" hidden="1">
      <c r="A293" s="87" t="s">
        <v>140</v>
      </c>
      <c r="B293" s="96">
        <v>706</v>
      </c>
      <c r="C293" s="88" t="s">
        <v>9</v>
      </c>
      <c r="D293" s="89" t="s">
        <v>730</v>
      </c>
      <c r="E293" s="88" t="s">
        <v>141</v>
      </c>
      <c r="F293" s="119"/>
      <c r="G293" s="72"/>
    </row>
    <row r="294" spans="1:7" s="1" customFormat="1" ht="15" hidden="1">
      <c r="A294" s="81" t="s">
        <v>13</v>
      </c>
      <c r="B294" s="96">
        <v>706</v>
      </c>
      <c r="C294" s="82" t="s">
        <v>112</v>
      </c>
      <c r="D294" s="83"/>
      <c r="E294" s="82"/>
      <c r="F294" s="117">
        <f>F300+F320+F295</f>
        <v>0</v>
      </c>
      <c r="G294" s="86"/>
    </row>
    <row r="295" spans="1:7" s="1" customFormat="1" ht="15" hidden="1">
      <c r="A295" s="87" t="s">
        <v>90</v>
      </c>
      <c r="B295" s="96">
        <v>706</v>
      </c>
      <c r="C295" s="88" t="s">
        <v>89</v>
      </c>
      <c r="D295" s="91"/>
      <c r="E295" s="92"/>
      <c r="F295" s="119">
        <f>F296</f>
        <v>0</v>
      </c>
      <c r="G295" s="86"/>
    </row>
    <row r="296" spans="1:7" s="1" customFormat="1" ht="46.5" hidden="1">
      <c r="A296" s="87" t="s">
        <v>30</v>
      </c>
      <c r="B296" s="96">
        <v>706</v>
      </c>
      <c r="C296" s="88" t="s">
        <v>89</v>
      </c>
      <c r="D296" s="89" t="s">
        <v>250</v>
      </c>
      <c r="E296" s="92"/>
      <c r="F296" s="119">
        <f>F297</f>
        <v>0</v>
      </c>
      <c r="G296" s="86"/>
    </row>
    <row r="297" spans="1:7" s="1" customFormat="1" ht="30.75" hidden="1">
      <c r="A297" s="87" t="s">
        <v>378</v>
      </c>
      <c r="B297" s="96">
        <v>706</v>
      </c>
      <c r="C297" s="88" t="s">
        <v>89</v>
      </c>
      <c r="D297" s="89" t="s">
        <v>251</v>
      </c>
      <c r="E297" s="92"/>
      <c r="F297" s="119">
        <f>F298</f>
        <v>0</v>
      </c>
      <c r="G297" s="86"/>
    </row>
    <row r="298" spans="1:7" s="1" customFormat="1" ht="15" hidden="1">
      <c r="A298" s="87" t="s">
        <v>78</v>
      </c>
      <c r="B298" s="96">
        <v>706</v>
      </c>
      <c r="C298" s="88" t="s">
        <v>89</v>
      </c>
      <c r="D298" s="89" t="s">
        <v>253</v>
      </c>
      <c r="E298" s="92"/>
      <c r="F298" s="119">
        <f>F299</f>
        <v>0</v>
      </c>
      <c r="G298" s="86"/>
    </row>
    <row r="299" spans="1:7" s="1" customFormat="1" ht="15" hidden="1">
      <c r="A299" s="87" t="s">
        <v>145</v>
      </c>
      <c r="B299" s="96">
        <v>706</v>
      </c>
      <c r="C299" s="88" t="s">
        <v>89</v>
      </c>
      <c r="D299" s="89" t="s">
        <v>253</v>
      </c>
      <c r="E299" s="88" t="s">
        <v>144</v>
      </c>
      <c r="F299" s="119"/>
      <c r="G299" s="86"/>
    </row>
    <row r="300" spans="1:7" ht="15" hidden="1">
      <c r="A300" s="87" t="s">
        <v>115</v>
      </c>
      <c r="B300" s="96">
        <v>706</v>
      </c>
      <c r="C300" s="88" t="s">
        <v>116</v>
      </c>
      <c r="D300" s="89"/>
      <c r="E300" s="88"/>
      <c r="F300" s="119">
        <f>F301+F307+F314</f>
        <v>0</v>
      </c>
      <c r="G300" s="72"/>
    </row>
    <row r="301" spans="1:7" ht="46.5" hidden="1">
      <c r="A301" s="87" t="s">
        <v>28</v>
      </c>
      <c r="B301" s="96">
        <v>706</v>
      </c>
      <c r="C301" s="88" t="s">
        <v>116</v>
      </c>
      <c r="D301" s="89" t="s">
        <v>376</v>
      </c>
      <c r="E301" s="88"/>
      <c r="F301" s="119">
        <f>F302</f>
        <v>0</v>
      </c>
      <c r="G301" s="72"/>
    </row>
    <row r="302" spans="1:7" ht="62.25" hidden="1">
      <c r="A302" s="87" t="s">
        <v>223</v>
      </c>
      <c r="B302" s="96">
        <v>706</v>
      </c>
      <c r="C302" s="88" t="s">
        <v>116</v>
      </c>
      <c r="D302" s="89" t="s">
        <v>231</v>
      </c>
      <c r="E302" s="88"/>
      <c r="F302" s="119">
        <f>F303+F305</f>
        <v>0</v>
      </c>
      <c r="G302" s="72"/>
    </row>
    <row r="303" spans="1:7" ht="62.25" hidden="1">
      <c r="A303" s="87" t="s">
        <v>196</v>
      </c>
      <c r="B303" s="96">
        <v>706</v>
      </c>
      <c r="C303" s="88" t="s">
        <v>116</v>
      </c>
      <c r="D303" s="89" t="s">
        <v>365</v>
      </c>
      <c r="E303" s="88"/>
      <c r="F303" s="119">
        <f>F304</f>
        <v>0</v>
      </c>
      <c r="G303" s="72"/>
    </row>
    <row r="304" spans="1:7" ht="30.75" hidden="1">
      <c r="A304" s="87" t="s">
        <v>140</v>
      </c>
      <c r="B304" s="96">
        <v>706</v>
      </c>
      <c r="C304" s="88" t="s">
        <v>116</v>
      </c>
      <c r="D304" s="89" t="s">
        <v>365</v>
      </c>
      <c r="E304" s="88" t="s">
        <v>141</v>
      </c>
      <c r="F304" s="119"/>
      <c r="G304" s="72"/>
    </row>
    <row r="305" spans="1:7" ht="93" hidden="1">
      <c r="A305" s="87" t="s">
        <v>197</v>
      </c>
      <c r="B305" s="96">
        <v>706</v>
      </c>
      <c r="C305" s="88" t="s">
        <v>116</v>
      </c>
      <c r="D305" s="89" t="s">
        <v>366</v>
      </c>
      <c r="E305" s="88"/>
      <c r="F305" s="119">
        <f>F306</f>
        <v>0</v>
      </c>
      <c r="G305" s="72"/>
    </row>
    <row r="306" spans="1:7" ht="30.75" hidden="1">
      <c r="A306" s="87" t="s">
        <v>140</v>
      </c>
      <c r="B306" s="96">
        <v>706</v>
      </c>
      <c r="C306" s="88" t="s">
        <v>116</v>
      </c>
      <c r="D306" s="89" t="s">
        <v>366</v>
      </c>
      <c r="E306" s="88" t="s">
        <v>141</v>
      </c>
      <c r="F306" s="119"/>
      <c r="G306" s="72"/>
    </row>
    <row r="307" spans="1:7" ht="46.5" hidden="1">
      <c r="A307" s="87" t="s">
        <v>30</v>
      </c>
      <c r="B307" s="96">
        <v>706</v>
      </c>
      <c r="C307" s="88" t="s">
        <v>116</v>
      </c>
      <c r="D307" s="89" t="s">
        <v>250</v>
      </c>
      <c r="E307" s="88"/>
      <c r="F307" s="119">
        <f>F308+F311</f>
        <v>0</v>
      </c>
      <c r="G307" s="72"/>
    </row>
    <row r="308" spans="1:7" ht="30.75" hidden="1">
      <c r="A308" s="87" t="s">
        <v>378</v>
      </c>
      <c r="B308" s="96">
        <v>706</v>
      </c>
      <c r="C308" s="88" t="s">
        <v>116</v>
      </c>
      <c r="D308" s="89" t="s">
        <v>251</v>
      </c>
      <c r="E308" s="88"/>
      <c r="F308" s="119">
        <f>F309</f>
        <v>0</v>
      </c>
      <c r="G308" s="72"/>
    </row>
    <row r="309" spans="1:7" ht="46.5" hidden="1">
      <c r="A309" s="87" t="s">
        <v>122</v>
      </c>
      <c r="B309" s="96">
        <v>706</v>
      </c>
      <c r="C309" s="88" t="s">
        <v>116</v>
      </c>
      <c r="D309" s="89" t="s">
        <v>252</v>
      </c>
      <c r="E309" s="88"/>
      <c r="F309" s="119">
        <f>F310</f>
        <v>0</v>
      </c>
      <c r="G309" s="72"/>
    </row>
    <row r="310" spans="1:7" ht="15" hidden="1">
      <c r="A310" s="87" t="s">
        <v>145</v>
      </c>
      <c r="B310" s="96">
        <v>706</v>
      </c>
      <c r="C310" s="88" t="s">
        <v>116</v>
      </c>
      <c r="D310" s="89" t="s">
        <v>252</v>
      </c>
      <c r="E310" s="88" t="s">
        <v>144</v>
      </c>
      <c r="F310" s="119"/>
      <c r="G310" s="72"/>
    </row>
    <row r="311" spans="1:7" ht="93" hidden="1">
      <c r="A311" s="87" t="s">
        <v>379</v>
      </c>
      <c r="B311" s="96">
        <v>706</v>
      </c>
      <c r="C311" s="88" t="s">
        <v>116</v>
      </c>
      <c r="D311" s="89" t="s">
        <v>374</v>
      </c>
      <c r="E311" s="88"/>
      <c r="F311" s="119">
        <f>F312</f>
        <v>0</v>
      </c>
      <c r="G311" s="72"/>
    </row>
    <row r="312" spans="1:7" ht="15" hidden="1">
      <c r="A312" s="87" t="s">
        <v>121</v>
      </c>
      <c r="B312" s="96">
        <v>706</v>
      </c>
      <c r="C312" s="88" t="s">
        <v>116</v>
      </c>
      <c r="D312" s="89" t="s">
        <v>375</v>
      </c>
      <c r="E312" s="88"/>
      <c r="F312" s="119">
        <f>F313</f>
        <v>0</v>
      </c>
      <c r="G312" s="72"/>
    </row>
    <row r="313" spans="1:7" ht="30.75" hidden="1">
      <c r="A313" s="87" t="s">
        <v>140</v>
      </c>
      <c r="B313" s="96">
        <v>706</v>
      </c>
      <c r="C313" s="88" t="s">
        <v>116</v>
      </c>
      <c r="D313" s="89" t="s">
        <v>375</v>
      </c>
      <c r="E313" s="88" t="s">
        <v>141</v>
      </c>
      <c r="F313" s="119"/>
      <c r="G313" s="72"/>
    </row>
    <row r="314" spans="1:7" ht="62.25" hidden="1">
      <c r="A314" s="87" t="s">
        <v>294</v>
      </c>
      <c r="B314" s="96">
        <v>706</v>
      </c>
      <c r="C314" s="88" t="s">
        <v>116</v>
      </c>
      <c r="D314" s="89" t="s">
        <v>295</v>
      </c>
      <c r="E314" s="88"/>
      <c r="F314" s="119">
        <f>F315</f>
        <v>0</v>
      </c>
      <c r="G314" s="72"/>
    </row>
    <row r="315" spans="1:7" ht="46.5" hidden="1">
      <c r="A315" s="87" t="s">
        <v>308</v>
      </c>
      <c r="B315" s="96">
        <v>706</v>
      </c>
      <c r="C315" s="88" t="s">
        <v>116</v>
      </c>
      <c r="D315" s="89" t="s">
        <v>309</v>
      </c>
      <c r="E315" s="88"/>
      <c r="F315" s="119">
        <f>F316+F318</f>
        <v>0</v>
      </c>
      <c r="G315" s="72"/>
    </row>
    <row r="316" spans="1:7" ht="46.5" hidden="1">
      <c r="A316" s="87" t="s">
        <v>419</v>
      </c>
      <c r="B316" s="96">
        <v>706</v>
      </c>
      <c r="C316" s="88" t="s">
        <v>116</v>
      </c>
      <c r="D316" s="89" t="s">
        <v>418</v>
      </c>
      <c r="E316" s="88"/>
      <c r="F316" s="119">
        <f>F317</f>
        <v>0</v>
      </c>
      <c r="G316" s="72"/>
    </row>
    <row r="317" spans="1:7" ht="15" hidden="1">
      <c r="A317" s="87" t="s">
        <v>145</v>
      </c>
      <c r="B317" s="96">
        <v>706</v>
      </c>
      <c r="C317" s="88" t="s">
        <v>116</v>
      </c>
      <c r="D317" s="89" t="s">
        <v>418</v>
      </c>
      <c r="E317" s="88" t="s">
        <v>144</v>
      </c>
      <c r="F317" s="119"/>
      <c r="G317" s="72"/>
    </row>
    <row r="318" spans="1:7" ht="46.5" hidden="1">
      <c r="A318" s="87" t="s">
        <v>421</v>
      </c>
      <c r="B318" s="96">
        <v>706</v>
      </c>
      <c r="C318" s="88" t="s">
        <v>116</v>
      </c>
      <c r="D318" s="89" t="s">
        <v>420</v>
      </c>
      <c r="E318" s="88"/>
      <c r="F318" s="119">
        <f>F319</f>
        <v>0</v>
      </c>
      <c r="G318" s="72"/>
    </row>
    <row r="319" spans="1:7" ht="15" hidden="1">
      <c r="A319" s="87" t="s">
        <v>145</v>
      </c>
      <c r="B319" s="96">
        <v>706</v>
      </c>
      <c r="C319" s="88" t="s">
        <v>116</v>
      </c>
      <c r="D319" s="89" t="s">
        <v>420</v>
      </c>
      <c r="E319" s="88" t="s">
        <v>144</v>
      </c>
      <c r="F319" s="119"/>
      <c r="G319" s="72"/>
    </row>
    <row r="320" spans="1:7" ht="15" hidden="1">
      <c r="A320" s="87" t="s">
        <v>42</v>
      </c>
      <c r="B320" s="96">
        <v>706</v>
      </c>
      <c r="C320" s="88" t="s">
        <v>117</v>
      </c>
      <c r="D320" s="89"/>
      <c r="E320" s="100"/>
      <c r="F320" s="119">
        <f>F321+F340</f>
        <v>0</v>
      </c>
      <c r="G320" s="72"/>
    </row>
    <row r="321" spans="1:7" ht="46.5" hidden="1">
      <c r="A321" s="87" t="s">
        <v>28</v>
      </c>
      <c r="B321" s="96">
        <v>706</v>
      </c>
      <c r="C321" s="88" t="s">
        <v>117</v>
      </c>
      <c r="D321" s="89" t="s">
        <v>376</v>
      </c>
      <c r="E321" s="100"/>
      <c r="F321" s="119">
        <f>F322+F325</f>
        <v>0</v>
      </c>
      <c r="G321" s="72"/>
    </row>
    <row r="322" spans="1:7" ht="62.25" hidden="1">
      <c r="A322" s="87" t="s">
        <v>223</v>
      </c>
      <c r="B322" s="96">
        <v>706</v>
      </c>
      <c r="C322" s="88" t="s">
        <v>117</v>
      </c>
      <c r="D322" s="89" t="s">
        <v>231</v>
      </c>
      <c r="E322" s="88"/>
      <c r="F322" s="119">
        <f>F323</f>
        <v>0</v>
      </c>
      <c r="G322" s="72"/>
    </row>
    <row r="323" spans="1:7" ht="93" hidden="1">
      <c r="A323" s="87" t="s">
        <v>199</v>
      </c>
      <c r="B323" s="96">
        <v>706</v>
      </c>
      <c r="C323" s="88" t="s">
        <v>117</v>
      </c>
      <c r="D323" s="89" t="s">
        <v>364</v>
      </c>
      <c r="E323" s="100"/>
      <c r="F323" s="119">
        <f>F324</f>
        <v>0</v>
      </c>
      <c r="G323" s="72"/>
    </row>
    <row r="324" spans="1:7" ht="30.75" hidden="1">
      <c r="A324" s="87" t="s">
        <v>140</v>
      </c>
      <c r="B324" s="96">
        <v>706</v>
      </c>
      <c r="C324" s="88" t="s">
        <v>117</v>
      </c>
      <c r="D324" s="89" t="s">
        <v>364</v>
      </c>
      <c r="E324" s="88" t="s">
        <v>141</v>
      </c>
      <c r="F324" s="119"/>
      <c r="G324" s="72"/>
    </row>
    <row r="325" spans="1:7" ht="46.5" hidden="1">
      <c r="A325" s="87" t="s">
        <v>225</v>
      </c>
      <c r="B325" s="96">
        <v>706</v>
      </c>
      <c r="C325" s="88" t="s">
        <v>117</v>
      </c>
      <c r="D325" s="89" t="s">
        <v>233</v>
      </c>
      <c r="E325" s="88"/>
      <c r="F325" s="119">
        <f>F326+F328+F330+F332+F334+F336+F338</f>
        <v>0</v>
      </c>
      <c r="G325" s="72"/>
    </row>
    <row r="326" spans="1:7" ht="46.5" hidden="1">
      <c r="A326" s="87" t="s">
        <v>146</v>
      </c>
      <c r="B326" s="96">
        <v>706</v>
      </c>
      <c r="C326" s="88" t="s">
        <v>117</v>
      </c>
      <c r="D326" s="89" t="s">
        <v>372</v>
      </c>
      <c r="E326" s="88"/>
      <c r="F326" s="119">
        <f>F327</f>
        <v>0</v>
      </c>
      <c r="G326" s="72"/>
    </row>
    <row r="327" spans="1:7" ht="15" hidden="1">
      <c r="A327" s="87" t="s">
        <v>145</v>
      </c>
      <c r="B327" s="96">
        <v>706</v>
      </c>
      <c r="C327" s="88" t="s">
        <v>117</v>
      </c>
      <c r="D327" s="89" t="s">
        <v>372</v>
      </c>
      <c r="E327" s="88" t="s">
        <v>144</v>
      </c>
      <c r="F327" s="119"/>
      <c r="G327" s="72"/>
    </row>
    <row r="328" spans="1:7" ht="46.5" hidden="1">
      <c r="A328" s="87" t="s">
        <v>177</v>
      </c>
      <c r="B328" s="96">
        <v>706</v>
      </c>
      <c r="C328" s="88" t="s">
        <v>117</v>
      </c>
      <c r="D328" s="89" t="s">
        <v>381</v>
      </c>
      <c r="E328" s="88"/>
      <c r="F328" s="119">
        <f>F329</f>
        <v>0</v>
      </c>
      <c r="G328" s="72"/>
    </row>
    <row r="329" spans="1:7" ht="30.75" hidden="1">
      <c r="A329" s="87" t="s">
        <v>173</v>
      </c>
      <c r="B329" s="96">
        <v>706</v>
      </c>
      <c r="C329" s="88" t="s">
        <v>117</v>
      </c>
      <c r="D329" s="89" t="s">
        <v>381</v>
      </c>
      <c r="E329" s="88" t="s">
        <v>133</v>
      </c>
      <c r="F329" s="119"/>
      <c r="G329" s="72"/>
    </row>
    <row r="330" spans="1:7" ht="78" hidden="1">
      <c r="A330" s="87" t="s">
        <v>200</v>
      </c>
      <c r="B330" s="96">
        <v>706</v>
      </c>
      <c r="C330" s="88" t="s">
        <v>117</v>
      </c>
      <c r="D330" s="89" t="s">
        <v>368</v>
      </c>
      <c r="E330" s="100"/>
      <c r="F330" s="119">
        <f>F331</f>
        <v>0</v>
      </c>
      <c r="G330" s="72"/>
    </row>
    <row r="331" spans="1:7" ht="15" hidden="1">
      <c r="A331" s="87" t="s">
        <v>145</v>
      </c>
      <c r="B331" s="96">
        <v>706</v>
      </c>
      <c r="C331" s="88" t="s">
        <v>117</v>
      </c>
      <c r="D331" s="89" t="s">
        <v>368</v>
      </c>
      <c r="E331" s="88" t="s">
        <v>144</v>
      </c>
      <c r="F331" s="119"/>
      <c r="G331" s="72"/>
    </row>
    <row r="332" spans="1:7" ht="62.25" hidden="1">
      <c r="A332" s="87" t="s">
        <v>129</v>
      </c>
      <c r="B332" s="96">
        <v>706</v>
      </c>
      <c r="C332" s="88" t="s">
        <v>117</v>
      </c>
      <c r="D332" s="89" t="s">
        <v>369</v>
      </c>
      <c r="E332" s="88"/>
      <c r="F332" s="119">
        <f>F333</f>
        <v>0</v>
      </c>
      <c r="G332" s="72"/>
    </row>
    <row r="333" spans="1:7" ht="15" hidden="1">
      <c r="A333" s="87" t="s">
        <v>145</v>
      </c>
      <c r="B333" s="96">
        <v>706</v>
      </c>
      <c r="C333" s="88" t="s">
        <v>117</v>
      </c>
      <c r="D333" s="89" t="s">
        <v>369</v>
      </c>
      <c r="E333" s="88" t="s">
        <v>144</v>
      </c>
      <c r="F333" s="119"/>
      <c r="G333" s="72"/>
    </row>
    <row r="334" spans="1:7" ht="46.5" hidden="1">
      <c r="A334" s="87" t="s">
        <v>201</v>
      </c>
      <c r="B334" s="96">
        <v>706</v>
      </c>
      <c r="C334" s="88" t="s">
        <v>117</v>
      </c>
      <c r="D334" s="89" t="s">
        <v>373</v>
      </c>
      <c r="E334" s="88"/>
      <c r="F334" s="119">
        <f>F335</f>
        <v>0</v>
      </c>
      <c r="G334" s="72"/>
    </row>
    <row r="335" spans="1:7" ht="15" hidden="1">
      <c r="A335" s="87" t="s">
        <v>145</v>
      </c>
      <c r="B335" s="96">
        <v>706</v>
      </c>
      <c r="C335" s="88" t="s">
        <v>117</v>
      </c>
      <c r="D335" s="89" t="s">
        <v>373</v>
      </c>
      <c r="E335" s="88" t="s">
        <v>144</v>
      </c>
      <c r="F335" s="119"/>
      <c r="G335" s="72"/>
    </row>
    <row r="336" spans="1:7" ht="30.75" hidden="1">
      <c r="A336" s="87" t="s">
        <v>198</v>
      </c>
      <c r="B336" s="96">
        <v>706</v>
      </c>
      <c r="C336" s="88" t="s">
        <v>117</v>
      </c>
      <c r="D336" s="89" t="s">
        <v>370</v>
      </c>
      <c r="E336" s="88"/>
      <c r="F336" s="119">
        <f>F337</f>
        <v>0</v>
      </c>
      <c r="G336" s="72"/>
    </row>
    <row r="337" spans="1:7" ht="15" hidden="1">
      <c r="A337" s="87" t="s">
        <v>145</v>
      </c>
      <c r="B337" s="96">
        <v>706</v>
      </c>
      <c r="C337" s="88" t="s">
        <v>117</v>
      </c>
      <c r="D337" s="89" t="s">
        <v>370</v>
      </c>
      <c r="E337" s="88" t="s">
        <v>144</v>
      </c>
      <c r="F337" s="119"/>
      <c r="G337" s="72"/>
    </row>
    <row r="338" spans="1:7" ht="30.75" hidden="1">
      <c r="A338" s="87" t="s">
        <v>167</v>
      </c>
      <c r="B338" s="96">
        <v>706</v>
      </c>
      <c r="C338" s="88" t="s">
        <v>117</v>
      </c>
      <c r="D338" s="89" t="s">
        <v>371</v>
      </c>
      <c r="E338" s="88"/>
      <c r="F338" s="119">
        <f>F339</f>
        <v>0</v>
      </c>
      <c r="G338" s="72"/>
    </row>
    <row r="339" spans="1:7" ht="15" hidden="1">
      <c r="A339" s="87" t="s">
        <v>145</v>
      </c>
      <c r="B339" s="96">
        <v>706</v>
      </c>
      <c r="C339" s="88" t="s">
        <v>117</v>
      </c>
      <c r="D339" s="89" t="s">
        <v>371</v>
      </c>
      <c r="E339" s="88" t="s">
        <v>144</v>
      </c>
      <c r="F339" s="119"/>
      <c r="G339" s="72"/>
    </row>
    <row r="340" spans="1:7" ht="62.25" hidden="1">
      <c r="A340" s="87" t="s">
        <v>294</v>
      </c>
      <c r="B340" s="96">
        <v>706</v>
      </c>
      <c r="C340" s="88" t="s">
        <v>117</v>
      </c>
      <c r="D340" s="89" t="s">
        <v>295</v>
      </c>
      <c r="E340" s="88"/>
      <c r="F340" s="119">
        <f>F341</f>
        <v>0</v>
      </c>
      <c r="G340" s="72"/>
    </row>
    <row r="341" spans="1:7" ht="46.5" hidden="1">
      <c r="A341" s="87" t="s">
        <v>308</v>
      </c>
      <c r="B341" s="96">
        <v>706</v>
      </c>
      <c r="C341" s="88" t="s">
        <v>117</v>
      </c>
      <c r="D341" s="89" t="s">
        <v>309</v>
      </c>
      <c r="E341" s="88"/>
      <c r="F341" s="119">
        <f>F342+F344+F346</f>
        <v>0</v>
      </c>
      <c r="G341" s="72"/>
    </row>
    <row r="342" spans="1:7" ht="62.25" hidden="1">
      <c r="A342" s="87" t="s">
        <v>127</v>
      </c>
      <c r="B342" s="96">
        <v>706</v>
      </c>
      <c r="C342" s="88" t="s">
        <v>117</v>
      </c>
      <c r="D342" s="89" t="s">
        <v>310</v>
      </c>
      <c r="E342" s="88"/>
      <c r="F342" s="119">
        <f>F343</f>
        <v>0</v>
      </c>
      <c r="G342" s="72"/>
    </row>
    <row r="343" spans="1:7" ht="30.75" hidden="1">
      <c r="A343" s="87" t="s">
        <v>182</v>
      </c>
      <c r="B343" s="96">
        <v>706</v>
      </c>
      <c r="C343" s="88" t="s">
        <v>117</v>
      </c>
      <c r="D343" s="89" t="s">
        <v>310</v>
      </c>
      <c r="E343" s="88" t="s">
        <v>148</v>
      </c>
      <c r="F343" s="119"/>
      <c r="G343" s="72"/>
    </row>
    <row r="344" spans="1:7" ht="78" hidden="1">
      <c r="A344" s="87" t="s">
        <v>202</v>
      </c>
      <c r="B344" s="96">
        <v>706</v>
      </c>
      <c r="C344" s="88" t="s">
        <v>117</v>
      </c>
      <c r="D344" s="89" t="s">
        <v>382</v>
      </c>
      <c r="E344" s="88"/>
      <c r="F344" s="119">
        <f>F345</f>
        <v>0</v>
      </c>
      <c r="G344" s="72"/>
    </row>
    <row r="345" spans="1:7" ht="42.75" customHeight="1" hidden="1">
      <c r="A345" s="87" t="s">
        <v>182</v>
      </c>
      <c r="B345" s="96">
        <v>706</v>
      </c>
      <c r="C345" s="88" t="s">
        <v>117</v>
      </c>
      <c r="D345" s="89" t="s">
        <v>382</v>
      </c>
      <c r="E345" s="88" t="s">
        <v>148</v>
      </c>
      <c r="F345" s="119"/>
      <c r="G345" s="72"/>
    </row>
    <row r="346" spans="1:7" ht="82.5" customHeight="1" hidden="1">
      <c r="A346" s="87" t="s">
        <v>162</v>
      </c>
      <c r="B346" s="96">
        <v>706</v>
      </c>
      <c r="C346" s="88" t="s">
        <v>117</v>
      </c>
      <c r="D346" s="89" t="s">
        <v>311</v>
      </c>
      <c r="E346" s="88"/>
      <c r="F346" s="119">
        <f>F347</f>
        <v>0</v>
      </c>
      <c r="G346" s="72"/>
    </row>
    <row r="347" spans="1:7" ht="44.25" customHeight="1" hidden="1">
      <c r="A347" s="87" t="s">
        <v>173</v>
      </c>
      <c r="B347" s="96">
        <v>706</v>
      </c>
      <c r="C347" s="88" t="s">
        <v>117</v>
      </c>
      <c r="D347" s="89" t="s">
        <v>311</v>
      </c>
      <c r="E347" s="88" t="s">
        <v>133</v>
      </c>
      <c r="F347" s="119"/>
      <c r="G347" s="72"/>
    </row>
    <row r="348" spans="1:7" s="1" customFormat="1" ht="15" hidden="1">
      <c r="A348" s="81" t="s">
        <v>79</v>
      </c>
      <c r="B348" s="96">
        <v>706</v>
      </c>
      <c r="C348" s="82" t="s">
        <v>118</v>
      </c>
      <c r="D348" s="83"/>
      <c r="E348" s="82"/>
      <c r="F348" s="117">
        <f>F349</f>
        <v>0</v>
      </c>
      <c r="G348" s="86"/>
    </row>
    <row r="349" spans="1:7" ht="15" hidden="1">
      <c r="A349" s="87" t="s">
        <v>81</v>
      </c>
      <c r="B349" s="96">
        <v>706</v>
      </c>
      <c r="C349" s="88" t="s">
        <v>80</v>
      </c>
      <c r="D349" s="89"/>
      <c r="E349" s="88"/>
      <c r="F349" s="119">
        <f>F350</f>
        <v>0</v>
      </c>
      <c r="G349" s="72"/>
    </row>
    <row r="350" spans="1:7" ht="46.5" hidden="1">
      <c r="A350" s="87" t="s">
        <v>240</v>
      </c>
      <c r="B350" s="96">
        <v>706</v>
      </c>
      <c r="C350" s="88" t="s">
        <v>80</v>
      </c>
      <c r="D350" s="89" t="s">
        <v>241</v>
      </c>
      <c r="E350" s="88"/>
      <c r="F350" s="119">
        <f>F351+F354</f>
        <v>0</v>
      </c>
      <c r="G350" s="72"/>
    </row>
    <row r="351" spans="1:7" ht="30.75" hidden="1">
      <c r="A351" s="87" t="s">
        <v>245</v>
      </c>
      <c r="B351" s="96">
        <v>706</v>
      </c>
      <c r="C351" s="88" t="s">
        <v>80</v>
      </c>
      <c r="D351" s="89" t="s">
        <v>246</v>
      </c>
      <c r="E351" s="88"/>
      <c r="F351" s="119">
        <f>F352</f>
        <v>0</v>
      </c>
      <c r="G351" s="72"/>
    </row>
    <row r="352" spans="1:7" ht="15" hidden="1">
      <c r="A352" s="87" t="s">
        <v>34</v>
      </c>
      <c r="B352" s="96">
        <v>706</v>
      </c>
      <c r="C352" s="88" t="s">
        <v>80</v>
      </c>
      <c r="D352" s="89" t="s">
        <v>247</v>
      </c>
      <c r="E352" s="88"/>
      <c r="F352" s="119">
        <f>F353</f>
        <v>0</v>
      </c>
      <c r="G352" s="72"/>
    </row>
    <row r="353" spans="1:7" ht="30.75" hidden="1">
      <c r="A353" s="87" t="s">
        <v>140</v>
      </c>
      <c r="B353" s="96">
        <v>706</v>
      </c>
      <c r="C353" s="88" t="s">
        <v>80</v>
      </c>
      <c r="D353" s="89" t="s">
        <v>247</v>
      </c>
      <c r="E353" s="88" t="s">
        <v>141</v>
      </c>
      <c r="F353" s="119"/>
      <c r="G353" s="72"/>
    </row>
    <row r="354" spans="1:7" ht="62.25" hidden="1">
      <c r="A354" s="87" t="s">
        <v>344</v>
      </c>
      <c r="B354" s="96">
        <v>706</v>
      </c>
      <c r="C354" s="88" t="s">
        <v>80</v>
      </c>
      <c r="D354" s="89" t="s">
        <v>248</v>
      </c>
      <c r="E354" s="88"/>
      <c r="F354" s="119">
        <f>F355</f>
        <v>0</v>
      </c>
      <c r="G354" s="72"/>
    </row>
    <row r="355" spans="1:7" ht="15" hidden="1">
      <c r="A355" s="87" t="s">
        <v>22</v>
      </c>
      <c r="B355" s="96">
        <v>706</v>
      </c>
      <c r="C355" s="88" t="s">
        <v>80</v>
      </c>
      <c r="D355" s="89" t="s">
        <v>249</v>
      </c>
      <c r="E355" s="88"/>
      <c r="F355" s="119">
        <f>F357+F356+F358</f>
        <v>0</v>
      </c>
      <c r="G355" s="72"/>
    </row>
    <row r="356" spans="1:7" ht="62.25" hidden="1">
      <c r="A356" s="87" t="s">
        <v>131</v>
      </c>
      <c r="B356" s="96">
        <v>706</v>
      </c>
      <c r="C356" s="88" t="s">
        <v>80</v>
      </c>
      <c r="D356" s="89" t="s">
        <v>249</v>
      </c>
      <c r="E356" s="88" t="s">
        <v>132</v>
      </c>
      <c r="F356" s="119"/>
      <c r="G356" s="72"/>
    </row>
    <row r="357" spans="1:7" ht="30.75" hidden="1">
      <c r="A357" s="87" t="s">
        <v>173</v>
      </c>
      <c r="B357" s="96">
        <v>706</v>
      </c>
      <c r="C357" s="88" t="s">
        <v>80</v>
      </c>
      <c r="D357" s="89" t="s">
        <v>249</v>
      </c>
      <c r="E357" s="88" t="s">
        <v>133</v>
      </c>
      <c r="F357" s="119"/>
      <c r="G357" s="72"/>
    </row>
    <row r="358" spans="1:7" ht="15" hidden="1">
      <c r="A358" s="87" t="s">
        <v>145</v>
      </c>
      <c r="B358" s="96">
        <v>706</v>
      </c>
      <c r="C358" s="88" t="s">
        <v>80</v>
      </c>
      <c r="D358" s="89" t="s">
        <v>249</v>
      </c>
      <c r="E358" s="88" t="s">
        <v>144</v>
      </c>
      <c r="F358" s="119"/>
      <c r="G358" s="72"/>
    </row>
    <row r="359" spans="1:7" s="1" customFormat="1" ht="15" hidden="1">
      <c r="A359" s="81" t="s">
        <v>83</v>
      </c>
      <c r="B359" s="96">
        <v>706</v>
      </c>
      <c r="C359" s="82" t="s">
        <v>82</v>
      </c>
      <c r="D359" s="83"/>
      <c r="E359" s="82"/>
      <c r="F359" s="117">
        <f>F360+F365</f>
        <v>0</v>
      </c>
      <c r="G359" s="86"/>
    </row>
    <row r="360" spans="1:7" ht="15" hidden="1">
      <c r="A360" s="87" t="s">
        <v>20</v>
      </c>
      <c r="B360" s="96">
        <v>706</v>
      </c>
      <c r="C360" s="88" t="s">
        <v>84</v>
      </c>
      <c r="D360" s="89"/>
      <c r="E360" s="88"/>
      <c r="F360" s="119">
        <f>F361</f>
        <v>0</v>
      </c>
      <c r="G360" s="72"/>
    </row>
    <row r="361" spans="1:7" ht="45" customHeight="1" hidden="1">
      <c r="A361" s="87" t="s">
        <v>71</v>
      </c>
      <c r="B361" s="96">
        <v>706</v>
      </c>
      <c r="C361" s="88" t="s">
        <v>84</v>
      </c>
      <c r="D361" s="89" t="s">
        <v>262</v>
      </c>
      <c r="E361" s="88"/>
      <c r="F361" s="119">
        <f>F362</f>
        <v>0</v>
      </c>
      <c r="G361" s="72"/>
    </row>
    <row r="362" spans="1:7" ht="41.25" customHeight="1" hidden="1">
      <c r="A362" s="87" t="s">
        <v>347</v>
      </c>
      <c r="B362" s="96">
        <v>706</v>
      </c>
      <c r="C362" s="88" t="s">
        <v>84</v>
      </c>
      <c r="D362" s="89" t="s">
        <v>272</v>
      </c>
      <c r="E362" s="88"/>
      <c r="F362" s="119">
        <f>F363</f>
        <v>0</v>
      </c>
      <c r="G362" s="72"/>
    </row>
    <row r="363" spans="1:7" ht="30.75" hidden="1">
      <c r="A363" s="87" t="s">
        <v>138</v>
      </c>
      <c r="B363" s="96">
        <v>706</v>
      </c>
      <c r="C363" s="88" t="s">
        <v>84</v>
      </c>
      <c r="D363" s="89" t="s">
        <v>273</v>
      </c>
      <c r="E363" s="88"/>
      <c r="F363" s="119">
        <f>F364</f>
        <v>0</v>
      </c>
      <c r="G363" s="72"/>
    </row>
    <row r="364" spans="1:7" ht="30.75" hidden="1">
      <c r="A364" s="87" t="s">
        <v>173</v>
      </c>
      <c r="B364" s="96">
        <v>706</v>
      </c>
      <c r="C364" s="88" t="s">
        <v>84</v>
      </c>
      <c r="D364" s="89" t="s">
        <v>273</v>
      </c>
      <c r="E364" s="88" t="s">
        <v>133</v>
      </c>
      <c r="F364" s="119"/>
      <c r="G364" s="72"/>
    </row>
    <row r="365" spans="1:7" ht="39" customHeight="1" hidden="1">
      <c r="A365" s="87" t="s">
        <v>12</v>
      </c>
      <c r="B365" s="96">
        <v>706</v>
      </c>
      <c r="C365" s="88" t="s">
        <v>85</v>
      </c>
      <c r="D365" s="89"/>
      <c r="E365" s="88"/>
      <c r="F365" s="119">
        <f>F366</f>
        <v>0</v>
      </c>
      <c r="G365" s="72"/>
    </row>
    <row r="366" spans="1:7" ht="37.5" customHeight="1" hidden="1">
      <c r="A366" s="87" t="s">
        <v>71</v>
      </c>
      <c r="B366" s="96">
        <v>706</v>
      </c>
      <c r="C366" s="88" t="s">
        <v>85</v>
      </c>
      <c r="D366" s="89" t="s">
        <v>262</v>
      </c>
      <c r="E366" s="88"/>
      <c r="F366" s="119">
        <f>F367</f>
        <v>0</v>
      </c>
      <c r="G366" s="72"/>
    </row>
    <row r="367" spans="1:7" ht="30.75" hidden="1">
      <c r="A367" s="87" t="s">
        <v>274</v>
      </c>
      <c r="B367" s="96">
        <v>706</v>
      </c>
      <c r="C367" s="88" t="s">
        <v>85</v>
      </c>
      <c r="D367" s="89" t="s">
        <v>275</v>
      </c>
      <c r="E367" s="88"/>
      <c r="F367" s="119">
        <f>F368</f>
        <v>0</v>
      </c>
      <c r="G367" s="72"/>
    </row>
    <row r="368" spans="1:7" ht="36" customHeight="1" hidden="1">
      <c r="A368" s="87" t="s">
        <v>139</v>
      </c>
      <c r="B368" s="96">
        <v>706</v>
      </c>
      <c r="C368" s="88" t="s">
        <v>85</v>
      </c>
      <c r="D368" s="89" t="s">
        <v>276</v>
      </c>
      <c r="E368" s="88"/>
      <c r="F368" s="119">
        <f>F369</f>
        <v>0</v>
      </c>
      <c r="G368" s="72"/>
    </row>
    <row r="369" spans="1:7" ht="30.75" hidden="1">
      <c r="A369" s="87" t="s">
        <v>173</v>
      </c>
      <c r="B369" s="96">
        <v>706</v>
      </c>
      <c r="C369" s="88" t="s">
        <v>85</v>
      </c>
      <c r="D369" s="89" t="s">
        <v>276</v>
      </c>
      <c r="E369" s="88" t="s">
        <v>133</v>
      </c>
      <c r="F369" s="119"/>
      <c r="G369" s="72"/>
    </row>
    <row r="370" spans="1:7" ht="46.5" hidden="1">
      <c r="A370" s="87" t="s">
        <v>184</v>
      </c>
      <c r="B370" s="96">
        <v>706</v>
      </c>
      <c r="C370" s="88" t="s">
        <v>86</v>
      </c>
      <c r="D370" s="89"/>
      <c r="E370" s="88"/>
      <c r="F370" s="119">
        <f>F371</f>
        <v>0</v>
      </c>
      <c r="G370" s="72"/>
    </row>
    <row r="371" spans="1:7" ht="15" hidden="1">
      <c r="A371" s="87" t="s">
        <v>452</v>
      </c>
      <c r="B371" s="96">
        <v>706</v>
      </c>
      <c r="C371" s="88" t="s">
        <v>450</v>
      </c>
      <c r="D371" s="89"/>
      <c r="E371" s="88"/>
      <c r="F371" s="119">
        <f>F372</f>
        <v>0</v>
      </c>
      <c r="G371" s="72"/>
    </row>
    <row r="372" spans="1:7" ht="46.5" hidden="1">
      <c r="A372" s="87" t="s">
        <v>71</v>
      </c>
      <c r="B372" s="96">
        <v>706</v>
      </c>
      <c r="C372" s="88" t="s">
        <v>450</v>
      </c>
      <c r="D372" s="89" t="s">
        <v>262</v>
      </c>
      <c r="E372" s="88"/>
      <c r="F372" s="119">
        <f>F373</f>
        <v>0</v>
      </c>
      <c r="G372" s="72"/>
    </row>
    <row r="373" spans="1:7" ht="46.5" hidden="1">
      <c r="A373" s="87" t="s">
        <v>264</v>
      </c>
      <c r="B373" s="96">
        <v>706</v>
      </c>
      <c r="C373" s="88" t="s">
        <v>450</v>
      </c>
      <c r="D373" s="89" t="s">
        <v>263</v>
      </c>
      <c r="E373" s="88"/>
      <c r="F373" s="119">
        <f>F374</f>
        <v>0</v>
      </c>
      <c r="G373" s="72"/>
    </row>
    <row r="374" spans="1:7" ht="15" hidden="1">
      <c r="A374" s="87" t="s">
        <v>453</v>
      </c>
      <c r="B374" s="96">
        <v>706</v>
      </c>
      <c r="C374" s="88" t="s">
        <v>450</v>
      </c>
      <c r="D374" s="89" t="s">
        <v>451</v>
      </c>
      <c r="E374" s="88"/>
      <c r="F374" s="119">
        <f>F375</f>
        <v>0</v>
      </c>
      <c r="G374" s="72"/>
    </row>
    <row r="375" spans="1:7" ht="15" hidden="1">
      <c r="A375" s="87" t="s">
        <v>2</v>
      </c>
      <c r="B375" s="96">
        <v>706</v>
      </c>
      <c r="C375" s="88" t="s">
        <v>450</v>
      </c>
      <c r="D375" s="89" t="s">
        <v>451</v>
      </c>
      <c r="E375" s="88" t="s">
        <v>143</v>
      </c>
      <c r="F375" s="119"/>
      <c r="G375" s="72"/>
    </row>
    <row r="376" spans="1:7" ht="46.5" hidden="1">
      <c r="A376" s="122" t="s">
        <v>77</v>
      </c>
      <c r="B376" s="134">
        <v>792</v>
      </c>
      <c r="C376" s="135"/>
      <c r="D376" s="136"/>
      <c r="E376" s="135"/>
      <c r="F376" s="123">
        <f>F377+F385</f>
        <v>0</v>
      </c>
      <c r="G376" s="72"/>
    </row>
    <row r="377" spans="1:7" ht="15" hidden="1">
      <c r="A377" s="87" t="s">
        <v>96</v>
      </c>
      <c r="B377" s="96">
        <v>792</v>
      </c>
      <c r="C377" s="88" t="s">
        <v>4</v>
      </c>
      <c r="D377" s="89"/>
      <c r="E377" s="88"/>
      <c r="F377" s="119">
        <f>F378</f>
        <v>0</v>
      </c>
      <c r="G377" s="72"/>
    </row>
    <row r="378" spans="1:7" ht="46.5" hidden="1">
      <c r="A378" s="87" t="s">
        <v>41</v>
      </c>
      <c r="B378" s="96">
        <v>792</v>
      </c>
      <c r="C378" s="88" t="s">
        <v>97</v>
      </c>
      <c r="D378" s="89"/>
      <c r="E378" s="88"/>
      <c r="F378" s="119">
        <f>F379</f>
        <v>0</v>
      </c>
      <c r="G378" s="72"/>
    </row>
    <row r="379" spans="1:7" ht="46.5" hidden="1">
      <c r="A379" s="87" t="s">
        <v>29</v>
      </c>
      <c r="B379" s="96">
        <v>792</v>
      </c>
      <c r="C379" s="88" t="s">
        <v>97</v>
      </c>
      <c r="D379" s="89" t="s">
        <v>234</v>
      </c>
      <c r="E379" s="88"/>
      <c r="F379" s="119">
        <f>F380</f>
        <v>0</v>
      </c>
      <c r="G379" s="72"/>
    </row>
    <row r="380" spans="1:7" ht="78" hidden="1">
      <c r="A380" s="87" t="s">
        <v>235</v>
      </c>
      <c r="B380" s="96">
        <v>792</v>
      </c>
      <c r="C380" s="88" t="s">
        <v>97</v>
      </c>
      <c r="D380" s="89" t="s">
        <v>237</v>
      </c>
      <c r="E380" s="88"/>
      <c r="F380" s="119">
        <f>F381</f>
        <v>0</v>
      </c>
      <c r="G380" s="72"/>
    </row>
    <row r="381" spans="1:7" ht="30.75" hidden="1">
      <c r="A381" s="87" t="s">
        <v>172</v>
      </c>
      <c r="B381" s="96">
        <v>792</v>
      </c>
      <c r="C381" s="88" t="s">
        <v>97</v>
      </c>
      <c r="D381" s="89" t="s">
        <v>435</v>
      </c>
      <c r="E381" s="88"/>
      <c r="F381" s="119">
        <f>F382+F383+F384</f>
        <v>0</v>
      </c>
      <c r="G381" s="72"/>
    </row>
    <row r="382" spans="1:7" ht="62.25" hidden="1">
      <c r="A382" s="87" t="s">
        <v>131</v>
      </c>
      <c r="B382" s="96">
        <v>792</v>
      </c>
      <c r="C382" s="88" t="s">
        <v>97</v>
      </c>
      <c r="D382" s="89" t="s">
        <v>435</v>
      </c>
      <c r="E382" s="88" t="s">
        <v>132</v>
      </c>
      <c r="F382" s="119"/>
      <c r="G382" s="72"/>
    </row>
    <row r="383" spans="1:7" ht="30.75" hidden="1">
      <c r="A383" s="87" t="s">
        <v>173</v>
      </c>
      <c r="B383" s="96">
        <v>792</v>
      </c>
      <c r="C383" s="88" t="s">
        <v>97</v>
      </c>
      <c r="D383" s="89" t="s">
        <v>435</v>
      </c>
      <c r="E383" s="88" t="s">
        <v>133</v>
      </c>
      <c r="F383" s="119"/>
      <c r="G383" s="72"/>
    </row>
    <row r="384" spans="1:7" ht="15" hidden="1">
      <c r="A384" s="87" t="s">
        <v>134</v>
      </c>
      <c r="B384" s="96">
        <v>792</v>
      </c>
      <c r="C384" s="88" t="s">
        <v>97</v>
      </c>
      <c r="D384" s="89" t="s">
        <v>435</v>
      </c>
      <c r="E384" s="88" t="s">
        <v>135</v>
      </c>
      <c r="F384" s="119"/>
      <c r="G384" s="72"/>
    </row>
    <row r="385" spans="1:7" ht="46.5" hidden="1">
      <c r="A385" s="81" t="s">
        <v>184</v>
      </c>
      <c r="B385" s="96">
        <v>792</v>
      </c>
      <c r="C385" s="82" t="s">
        <v>86</v>
      </c>
      <c r="D385" s="89"/>
      <c r="E385" s="88"/>
      <c r="F385" s="117">
        <f>F386</f>
        <v>0</v>
      </c>
      <c r="G385" s="72"/>
    </row>
    <row r="386" spans="1:7" ht="46.5" hidden="1">
      <c r="A386" s="87" t="s">
        <v>185</v>
      </c>
      <c r="B386" s="96">
        <v>792</v>
      </c>
      <c r="C386" s="88" t="s">
        <v>91</v>
      </c>
      <c r="D386" s="89"/>
      <c r="E386" s="88"/>
      <c r="F386" s="119">
        <f>F387</f>
        <v>0</v>
      </c>
      <c r="G386" s="72"/>
    </row>
    <row r="387" spans="1:7" ht="46.5" hidden="1">
      <c r="A387" s="87" t="s">
        <v>29</v>
      </c>
      <c r="B387" s="96">
        <v>792</v>
      </c>
      <c r="C387" s="88" t="s">
        <v>91</v>
      </c>
      <c r="D387" s="89" t="s">
        <v>234</v>
      </c>
      <c r="E387" s="88"/>
      <c r="F387" s="119">
        <f>F388</f>
        <v>0</v>
      </c>
      <c r="G387" s="72"/>
    </row>
    <row r="388" spans="1:7" ht="78" hidden="1">
      <c r="A388" s="87" t="s">
        <v>236</v>
      </c>
      <c r="B388" s="96">
        <v>792</v>
      </c>
      <c r="C388" s="88" t="s">
        <v>91</v>
      </c>
      <c r="D388" s="89" t="s">
        <v>239</v>
      </c>
      <c r="E388" s="88"/>
      <c r="F388" s="119">
        <f>F389</f>
        <v>0</v>
      </c>
      <c r="G388" s="72"/>
    </row>
    <row r="389" spans="1:7" ht="15" hidden="1">
      <c r="A389" s="87" t="s">
        <v>161</v>
      </c>
      <c r="B389" s="96">
        <v>792</v>
      </c>
      <c r="C389" s="88" t="s">
        <v>91</v>
      </c>
      <c r="D389" s="89" t="s">
        <v>436</v>
      </c>
      <c r="E389" s="88"/>
      <c r="F389" s="119">
        <f>F390</f>
        <v>0</v>
      </c>
      <c r="G389" s="72"/>
    </row>
    <row r="390" spans="1:7" ht="15" hidden="1">
      <c r="A390" s="87" t="s">
        <v>2</v>
      </c>
      <c r="B390" s="96">
        <v>792</v>
      </c>
      <c r="C390" s="88" t="s">
        <v>91</v>
      </c>
      <c r="D390" s="102" t="s">
        <v>436</v>
      </c>
      <c r="E390" s="88" t="s">
        <v>143</v>
      </c>
      <c r="F390" s="119"/>
      <c r="G390" s="72"/>
    </row>
    <row r="391" spans="1:7" s="1" customFormat="1" ht="15">
      <c r="A391" s="127" t="s">
        <v>15</v>
      </c>
      <c r="B391" s="127"/>
      <c r="C391" s="111"/>
      <c r="D391" s="111"/>
      <c r="E391" s="111"/>
      <c r="F391" s="84">
        <f>F376+F14</f>
        <v>6000</v>
      </c>
      <c r="G391" s="84">
        <f>G376+G14</f>
        <v>-46116.3</v>
      </c>
    </row>
    <row r="392" spans="3:6" s="1" customFormat="1" ht="15">
      <c r="C392" s="6"/>
      <c r="D392" s="6"/>
      <c r="E392" s="6"/>
      <c r="F392" s="25"/>
    </row>
    <row r="393" spans="1:7" s="62" customFormat="1" ht="15" customHeight="1">
      <c r="A393" s="182" t="s">
        <v>765</v>
      </c>
      <c r="B393" s="182"/>
      <c r="C393" s="182"/>
      <c r="D393" s="182"/>
      <c r="E393" s="182"/>
      <c r="F393" s="182"/>
      <c r="G393" s="182"/>
    </row>
    <row r="394" spans="3:6" ht="15">
      <c r="C394" s="11"/>
      <c r="D394" s="11"/>
      <c r="E394" s="11"/>
      <c r="F394" s="26"/>
    </row>
    <row r="395" spans="3:5" ht="15">
      <c r="C395" s="3"/>
      <c r="D395" s="3"/>
      <c r="E395" s="3"/>
    </row>
    <row r="396" spans="3:5" ht="15">
      <c r="C396" s="3"/>
      <c r="D396" s="3"/>
      <c r="E396" s="3"/>
    </row>
    <row r="397" spans="3:5" ht="15">
      <c r="C397" s="3"/>
      <c r="D397" s="3"/>
      <c r="E397" s="3"/>
    </row>
    <row r="398" spans="3:5" ht="15">
      <c r="C398" s="3"/>
      <c r="D398" s="3"/>
      <c r="E398" s="3"/>
    </row>
    <row r="399" spans="3:5" ht="15">
      <c r="C399" s="3"/>
      <c r="D399" s="3"/>
      <c r="E399" s="3"/>
    </row>
    <row r="400" spans="3:5" ht="15">
      <c r="C400" s="3"/>
      <c r="D400" s="3"/>
      <c r="E400" s="3"/>
    </row>
    <row r="401" spans="3:5" ht="15">
      <c r="C401" s="3"/>
      <c r="D401" s="3"/>
      <c r="E401" s="3"/>
    </row>
    <row r="402" spans="1:9" s="22" customFormat="1" ht="15">
      <c r="A402" s="3"/>
      <c r="B402" s="3"/>
      <c r="C402" s="3"/>
      <c r="D402" s="3"/>
      <c r="E402" s="3"/>
      <c r="G402" s="3"/>
      <c r="H402" s="3"/>
      <c r="I402" s="3"/>
    </row>
    <row r="403" spans="1:9" s="22" customFormat="1" ht="15">
      <c r="A403" s="3"/>
      <c r="B403" s="3"/>
      <c r="C403" s="3"/>
      <c r="D403" s="3"/>
      <c r="E403" s="3"/>
      <c r="G403" s="3"/>
      <c r="H403" s="3"/>
      <c r="I403" s="3"/>
    </row>
    <row r="404" spans="1:9" s="22" customFormat="1" ht="15">
      <c r="A404" s="3"/>
      <c r="B404" s="3"/>
      <c r="C404" s="3"/>
      <c r="D404" s="3"/>
      <c r="E404" s="3"/>
      <c r="G404" s="3"/>
      <c r="H404" s="3"/>
      <c r="I404" s="3"/>
    </row>
    <row r="405" spans="1:9" s="22" customFormat="1" ht="15">
      <c r="A405" s="3"/>
      <c r="B405" s="3"/>
      <c r="C405" s="11"/>
      <c r="D405" s="11"/>
      <c r="E405" s="11"/>
      <c r="G405" s="3"/>
      <c r="H405" s="3"/>
      <c r="I405" s="3"/>
    </row>
    <row r="406" spans="1:9" s="22" customFormat="1" ht="15">
      <c r="A406" s="3"/>
      <c r="B406" s="3"/>
      <c r="C406" s="11"/>
      <c r="D406" s="11"/>
      <c r="E406" s="11"/>
      <c r="F406" s="26"/>
      <c r="G406" s="3"/>
      <c r="H406" s="3"/>
      <c r="I406" s="3"/>
    </row>
    <row r="407" spans="1:9" s="22" customFormat="1" ht="15">
      <c r="A407" s="3"/>
      <c r="B407" s="3"/>
      <c r="C407" s="11"/>
      <c r="D407" s="11"/>
      <c r="E407" s="11"/>
      <c r="F407" s="26"/>
      <c r="G407" s="3"/>
      <c r="H407" s="3"/>
      <c r="I407" s="3"/>
    </row>
    <row r="408" spans="1:9" s="22" customFormat="1" ht="15">
      <c r="A408" s="3"/>
      <c r="B408" s="3"/>
      <c r="C408" s="11"/>
      <c r="D408" s="11"/>
      <c r="E408" s="11"/>
      <c r="F408" s="26"/>
      <c r="G408" s="3"/>
      <c r="H408" s="3"/>
      <c r="I408" s="3"/>
    </row>
    <row r="409" spans="1:9" s="22" customFormat="1" ht="15">
      <c r="A409" s="3"/>
      <c r="B409" s="3"/>
      <c r="C409" s="11"/>
      <c r="D409" s="11"/>
      <c r="E409" s="11"/>
      <c r="F409" s="26"/>
      <c r="G409" s="3"/>
      <c r="H409" s="3"/>
      <c r="I409" s="3"/>
    </row>
    <row r="410" spans="1:9" s="22" customFormat="1" ht="15">
      <c r="A410" s="3"/>
      <c r="B410" s="3"/>
      <c r="C410" s="11"/>
      <c r="D410" s="11"/>
      <c r="E410" s="11"/>
      <c r="F410" s="26"/>
      <c r="G410" s="3"/>
      <c r="H410" s="3"/>
      <c r="I410" s="3"/>
    </row>
    <row r="411" spans="1:9" s="22" customFormat="1" ht="15">
      <c r="A411" s="3"/>
      <c r="B411" s="3"/>
      <c r="C411" s="11"/>
      <c r="D411" s="11"/>
      <c r="E411" s="11"/>
      <c r="F411" s="26"/>
      <c r="G411" s="3"/>
      <c r="H411" s="3"/>
      <c r="I411" s="3"/>
    </row>
    <row r="412" spans="1:9" s="22" customFormat="1" ht="15">
      <c r="A412" s="3"/>
      <c r="B412" s="3"/>
      <c r="C412" s="11"/>
      <c r="D412" s="11"/>
      <c r="E412" s="11"/>
      <c r="F412" s="26"/>
      <c r="G412" s="3"/>
      <c r="H412" s="3"/>
      <c r="I412" s="3"/>
    </row>
    <row r="413" spans="1:9" s="22" customFormat="1" ht="15">
      <c r="A413" s="3"/>
      <c r="B413" s="3"/>
      <c r="C413" s="11"/>
      <c r="D413" s="11"/>
      <c r="E413" s="11"/>
      <c r="F413" s="26"/>
      <c r="G413" s="3"/>
      <c r="H413" s="3"/>
      <c r="I413" s="3"/>
    </row>
    <row r="414" spans="1:9" s="22" customFormat="1" ht="15">
      <c r="A414" s="3"/>
      <c r="B414" s="3"/>
      <c r="C414" s="11"/>
      <c r="D414" s="11"/>
      <c r="E414" s="11"/>
      <c r="F414" s="26"/>
      <c r="G414" s="3"/>
      <c r="H414" s="3"/>
      <c r="I414" s="3"/>
    </row>
    <row r="415" spans="1:9" s="22" customFormat="1" ht="15">
      <c r="A415" s="3"/>
      <c r="B415" s="3"/>
      <c r="C415" s="11"/>
      <c r="D415" s="11"/>
      <c r="E415" s="11"/>
      <c r="F415" s="26"/>
      <c r="G415" s="3"/>
      <c r="H415" s="3"/>
      <c r="I415" s="3"/>
    </row>
    <row r="416" spans="1:9" s="22" customFormat="1" ht="15">
      <c r="A416" s="3"/>
      <c r="B416" s="3"/>
      <c r="C416" s="11"/>
      <c r="D416" s="11"/>
      <c r="E416" s="11"/>
      <c r="F416" s="26"/>
      <c r="G416" s="3"/>
      <c r="H416" s="3"/>
      <c r="I416" s="3"/>
    </row>
    <row r="417" spans="1:9" s="22" customFormat="1" ht="15">
      <c r="A417" s="3"/>
      <c r="B417" s="3"/>
      <c r="C417" s="11"/>
      <c r="D417" s="11"/>
      <c r="E417" s="11"/>
      <c r="F417" s="26"/>
      <c r="G417" s="3"/>
      <c r="H417" s="3"/>
      <c r="I417" s="3"/>
    </row>
    <row r="418" spans="1:9" s="22" customFormat="1" ht="15">
      <c r="A418" s="3"/>
      <c r="B418" s="3"/>
      <c r="C418" s="11"/>
      <c r="D418" s="11"/>
      <c r="E418" s="11"/>
      <c r="F418" s="26"/>
      <c r="G418" s="3"/>
      <c r="H418" s="3"/>
      <c r="I418" s="3"/>
    </row>
    <row r="419" spans="1:9" s="22" customFormat="1" ht="15">
      <c r="A419" s="3"/>
      <c r="B419" s="3"/>
      <c r="C419" s="11"/>
      <c r="D419" s="11"/>
      <c r="E419" s="11"/>
      <c r="F419" s="26"/>
      <c r="G419" s="3"/>
      <c r="H419" s="3"/>
      <c r="I419" s="3"/>
    </row>
    <row r="420" spans="1:9" s="22" customFormat="1" ht="15">
      <c r="A420" s="3"/>
      <c r="B420" s="3"/>
      <c r="C420" s="11"/>
      <c r="D420" s="11"/>
      <c r="E420" s="11"/>
      <c r="F420" s="26"/>
      <c r="G420" s="3"/>
      <c r="H420" s="3"/>
      <c r="I420" s="3"/>
    </row>
    <row r="421" spans="1:9" s="22" customFormat="1" ht="15">
      <c r="A421" s="3"/>
      <c r="B421" s="3"/>
      <c r="C421" s="11"/>
      <c r="D421" s="11"/>
      <c r="E421" s="11"/>
      <c r="F421" s="26"/>
      <c r="G421" s="3"/>
      <c r="H421" s="3"/>
      <c r="I421" s="3"/>
    </row>
    <row r="422" spans="1:9" s="22" customFormat="1" ht="15">
      <c r="A422" s="3"/>
      <c r="B422" s="3"/>
      <c r="C422" s="11"/>
      <c r="D422" s="11"/>
      <c r="E422" s="11"/>
      <c r="F422" s="26"/>
      <c r="G422" s="3"/>
      <c r="H422" s="3"/>
      <c r="I422" s="3"/>
    </row>
    <row r="423" spans="1:9" s="22" customFormat="1" ht="15">
      <c r="A423" s="3"/>
      <c r="B423" s="3"/>
      <c r="C423" s="11"/>
      <c r="D423" s="11"/>
      <c r="E423" s="11"/>
      <c r="F423" s="26"/>
      <c r="G423" s="3"/>
      <c r="H423" s="3"/>
      <c r="I423" s="3"/>
    </row>
    <row r="424" spans="1:9" s="22" customFormat="1" ht="15">
      <c r="A424" s="3"/>
      <c r="B424" s="3"/>
      <c r="C424" s="11"/>
      <c r="D424" s="11"/>
      <c r="E424" s="11"/>
      <c r="F424" s="26"/>
      <c r="G424" s="3"/>
      <c r="H424" s="3"/>
      <c r="I424" s="3"/>
    </row>
    <row r="425" spans="1:9" s="22" customFormat="1" ht="15">
      <c r="A425" s="3"/>
      <c r="B425" s="3"/>
      <c r="C425" s="11"/>
      <c r="D425" s="11"/>
      <c r="E425" s="11"/>
      <c r="F425" s="26"/>
      <c r="G425" s="3"/>
      <c r="H425" s="3"/>
      <c r="I425" s="3"/>
    </row>
    <row r="426" spans="1:9" s="22" customFormat="1" ht="15">
      <c r="A426" s="3"/>
      <c r="B426" s="3"/>
      <c r="C426" s="11"/>
      <c r="D426" s="11"/>
      <c r="E426" s="11"/>
      <c r="F426" s="26"/>
      <c r="G426" s="3"/>
      <c r="H426" s="3"/>
      <c r="I426" s="3"/>
    </row>
    <row r="427" spans="1:9" s="22" customFormat="1" ht="15">
      <c r="A427" s="3"/>
      <c r="B427" s="3"/>
      <c r="C427" s="11"/>
      <c r="D427" s="11"/>
      <c r="E427" s="11"/>
      <c r="F427" s="26"/>
      <c r="G427" s="3"/>
      <c r="H427" s="3"/>
      <c r="I427" s="3"/>
    </row>
    <row r="428" spans="1:9" s="22" customFormat="1" ht="15">
      <c r="A428" s="3"/>
      <c r="B428" s="3"/>
      <c r="C428" s="11"/>
      <c r="D428" s="11"/>
      <c r="E428" s="11"/>
      <c r="F428" s="26"/>
      <c r="G428" s="3"/>
      <c r="H428" s="3"/>
      <c r="I428" s="3"/>
    </row>
    <row r="429" spans="1:9" s="22" customFormat="1" ht="15">
      <c r="A429" s="3"/>
      <c r="B429" s="3"/>
      <c r="C429" s="11"/>
      <c r="D429" s="11"/>
      <c r="E429" s="11"/>
      <c r="F429" s="26"/>
      <c r="G429" s="3"/>
      <c r="H429" s="3"/>
      <c r="I429" s="3"/>
    </row>
    <row r="430" spans="1:9" s="22" customFormat="1" ht="15">
      <c r="A430" s="3"/>
      <c r="B430" s="3"/>
      <c r="C430" s="11"/>
      <c r="D430" s="11"/>
      <c r="E430" s="11"/>
      <c r="F430" s="26"/>
      <c r="G430" s="3"/>
      <c r="H430" s="3"/>
      <c r="I430" s="3"/>
    </row>
    <row r="431" spans="1:9" s="22" customFormat="1" ht="15">
      <c r="A431" s="3"/>
      <c r="B431" s="3"/>
      <c r="C431" s="11"/>
      <c r="D431" s="11"/>
      <c r="E431" s="11"/>
      <c r="F431" s="26"/>
      <c r="G431" s="3"/>
      <c r="H431" s="3"/>
      <c r="I431" s="3"/>
    </row>
    <row r="432" spans="1:9" s="22" customFormat="1" ht="15">
      <c r="A432" s="3"/>
      <c r="B432" s="3"/>
      <c r="C432" s="11"/>
      <c r="D432" s="11"/>
      <c r="E432" s="11"/>
      <c r="F432" s="26"/>
      <c r="G432" s="3"/>
      <c r="H432" s="3"/>
      <c r="I432" s="3"/>
    </row>
    <row r="433" spans="1:9" s="22" customFormat="1" ht="15">
      <c r="A433" s="3"/>
      <c r="B433" s="3"/>
      <c r="C433" s="11"/>
      <c r="D433" s="11"/>
      <c r="E433" s="11"/>
      <c r="F433" s="26"/>
      <c r="G433" s="3"/>
      <c r="H433" s="3"/>
      <c r="I433" s="3"/>
    </row>
    <row r="434" spans="1:9" s="22" customFormat="1" ht="15">
      <c r="A434" s="3"/>
      <c r="B434" s="3"/>
      <c r="C434" s="11"/>
      <c r="D434" s="11"/>
      <c r="E434" s="11"/>
      <c r="F434" s="26"/>
      <c r="G434" s="3"/>
      <c r="H434" s="3"/>
      <c r="I434" s="3"/>
    </row>
    <row r="435" spans="1:9" s="22" customFormat="1" ht="15">
      <c r="A435" s="3"/>
      <c r="B435" s="3"/>
      <c r="C435" s="11"/>
      <c r="D435" s="11"/>
      <c r="E435" s="11"/>
      <c r="F435" s="26"/>
      <c r="G435" s="3"/>
      <c r="H435" s="3"/>
      <c r="I435" s="3"/>
    </row>
    <row r="436" spans="1:9" s="22" customFormat="1" ht="15">
      <c r="A436" s="3"/>
      <c r="B436" s="3"/>
      <c r="C436" s="11"/>
      <c r="D436" s="11"/>
      <c r="E436" s="11"/>
      <c r="F436" s="26"/>
      <c r="G436" s="3"/>
      <c r="H436" s="3"/>
      <c r="I436" s="3"/>
    </row>
    <row r="437" spans="1:9" s="22" customFormat="1" ht="15">
      <c r="A437" s="3"/>
      <c r="B437" s="3"/>
      <c r="C437" s="11"/>
      <c r="D437" s="11"/>
      <c r="E437" s="11"/>
      <c r="F437" s="26"/>
      <c r="G437" s="3"/>
      <c r="H437" s="3"/>
      <c r="I437" s="3"/>
    </row>
    <row r="438" spans="1:9" s="22" customFormat="1" ht="15">
      <c r="A438" s="3"/>
      <c r="B438" s="3"/>
      <c r="C438" s="11"/>
      <c r="D438" s="11"/>
      <c r="E438" s="11"/>
      <c r="F438" s="26"/>
      <c r="G438" s="3"/>
      <c r="H438" s="3"/>
      <c r="I438" s="3"/>
    </row>
    <row r="439" spans="1:9" s="22" customFormat="1" ht="15">
      <c r="A439" s="3"/>
      <c r="B439" s="3"/>
      <c r="C439" s="11"/>
      <c r="D439" s="11"/>
      <c r="E439" s="11"/>
      <c r="F439" s="26"/>
      <c r="G439" s="3"/>
      <c r="H439" s="3"/>
      <c r="I439" s="3"/>
    </row>
    <row r="440" spans="1:9" s="22" customFormat="1" ht="15">
      <c r="A440" s="3"/>
      <c r="B440" s="3"/>
      <c r="C440" s="11"/>
      <c r="D440" s="11"/>
      <c r="E440" s="11"/>
      <c r="F440" s="26"/>
      <c r="G440" s="3"/>
      <c r="H440" s="3"/>
      <c r="I440" s="3"/>
    </row>
    <row r="441" spans="1:9" s="22" customFormat="1" ht="15">
      <c r="A441" s="3"/>
      <c r="B441" s="3"/>
      <c r="C441" s="61"/>
      <c r="D441" s="61"/>
      <c r="E441" s="61"/>
      <c r="F441" s="26"/>
      <c r="G441" s="3"/>
      <c r="H441" s="3"/>
      <c r="I441" s="3"/>
    </row>
    <row r="442" spans="1:9" s="22" customFormat="1" ht="15">
      <c r="A442" s="3"/>
      <c r="B442" s="3"/>
      <c r="C442" s="61"/>
      <c r="D442" s="61"/>
      <c r="E442" s="61"/>
      <c r="F442" s="26"/>
      <c r="G442" s="3"/>
      <c r="H442" s="3"/>
      <c r="I442" s="3"/>
    </row>
    <row r="443" spans="1:9" s="22" customFormat="1" ht="15">
      <c r="A443" s="3"/>
      <c r="B443" s="3"/>
      <c r="C443" s="61"/>
      <c r="D443" s="61"/>
      <c r="E443" s="61"/>
      <c r="F443" s="26"/>
      <c r="G443" s="3"/>
      <c r="H443" s="3"/>
      <c r="I443" s="3"/>
    </row>
    <row r="444" spans="1:9" s="22" customFormat="1" ht="15">
      <c r="A444" s="3"/>
      <c r="B444" s="3"/>
      <c r="C444" s="61"/>
      <c r="D444" s="61"/>
      <c r="E444" s="61"/>
      <c r="F444" s="26"/>
      <c r="G444" s="3"/>
      <c r="H444" s="3"/>
      <c r="I444" s="3"/>
    </row>
    <row r="445" spans="1:9" s="22" customFormat="1" ht="15">
      <c r="A445" s="3"/>
      <c r="B445" s="3"/>
      <c r="C445" s="61"/>
      <c r="D445" s="61"/>
      <c r="E445" s="61"/>
      <c r="F445" s="26"/>
      <c r="G445" s="3"/>
      <c r="H445" s="3"/>
      <c r="I445" s="3"/>
    </row>
    <row r="446" spans="1:9" s="22" customFormat="1" ht="15">
      <c r="A446" s="3"/>
      <c r="B446" s="3"/>
      <c r="C446" s="61"/>
      <c r="D446" s="61"/>
      <c r="E446" s="61"/>
      <c r="F446" s="26"/>
      <c r="G446" s="3"/>
      <c r="H446" s="3"/>
      <c r="I446" s="3"/>
    </row>
    <row r="447" spans="1:9" s="22" customFormat="1" ht="15">
      <c r="A447" s="3"/>
      <c r="B447" s="3"/>
      <c r="C447" s="61"/>
      <c r="D447" s="61"/>
      <c r="E447" s="61"/>
      <c r="F447" s="26"/>
      <c r="G447" s="3"/>
      <c r="H447" s="3"/>
      <c r="I447" s="3"/>
    </row>
    <row r="448" spans="1:9" s="22" customFormat="1" ht="15">
      <c r="A448" s="3"/>
      <c r="B448" s="3"/>
      <c r="C448" s="61"/>
      <c r="D448" s="61"/>
      <c r="E448" s="61"/>
      <c r="F448" s="26"/>
      <c r="G448" s="3"/>
      <c r="H448" s="3"/>
      <c r="I448" s="3"/>
    </row>
    <row r="449" spans="1:9" s="22" customFormat="1" ht="15">
      <c r="A449" s="3"/>
      <c r="B449" s="3"/>
      <c r="C449" s="61"/>
      <c r="D449" s="61"/>
      <c r="E449" s="61"/>
      <c r="F449" s="26"/>
      <c r="G449" s="3"/>
      <c r="H449" s="3"/>
      <c r="I449" s="3"/>
    </row>
    <row r="450" spans="1:9" s="22" customFormat="1" ht="15">
      <c r="A450" s="3"/>
      <c r="B450" s="3"/>
      <c r="C450" s="61"/>
      <c r="D450" s="61"/>
      <c r="E450" s="61"/>
      <c r="F450" s="26"/>
      <c r="G450" s="3"/>
      <c r="H450" s="3"/>
      <c r="I450" s="3"/>
    </row>
    <row r="451" spans="1:9" s="22" customFormat="1" ht="15">
      <c r="A451" s="3"/>
      <c r="B451" s="3"/>
      <c r="C451" s="61"/>
      <c r="D451" s="61"/>
      <c r="E451" s="61"/>
      <c r="F451" s="26"/>
      <c r="G451" s="3"/>
      <c r="H451" s="3"/>
      <c r="I451" s="3"/>
    </row>
    <row r="452" spans="1:9" s="22" customFormat="1" ht="15">
      <c r="A452" s="3"/>
      <c r="B452" s="3"/>
      <c r="C452" s="61"/>
      <c r="D452" s="61"/>
      <c r="E452" s="61"/>
      <c r="F452" s="26"/>
      <c r="G452" s="3"/>
      <c r="H452" s="3"/>
      <c r="I452" s="3"/>
    </row>
    <row r="453" spans="1:9" s="22" customFormat="1" ht="15">
      <c r="A453" s="3"/>
      <c r="B453" s="3"/>
      <c r="C453" s="61"/>
      <c r="D453" s="61"/>
      <c r="E453" s="61"/>
      <c r="F453" s="26"/>
      <c r="G453" s="3"/>
      <c r="H453" s="3"/>
      <c r="I453" s="3"/>
    </row>
    <row r="454" spans="1:9" s="22" customFormat="1" ht="15">
      <c r="A454" s="3"/>
      <c r="B454" s="3"/>
      <c r="C454" s="61"/>
      <c r="D454" s="61"/>
      <c r="E454" s="61"/>
      <c r="F454" s="26"/>
      <c r="G454" s="3"/>
      <c r="H454" s="3"/>
      <c r="I454" s="3"/>
    </row>
    <row r="455" spans="1:9" s="22" customFormat="1" ht="15">
      <c r="A455" s="3"/>
      <c r="B455" s="3"/>
      <c r="C455" s="61"/>
      <c r="D455" s="61"/>
      <c r="E455" s="61"/>
      <c r="F455" s="26"/>
      <c r="G455" s="3"/>
      <c r="H455" s="3"/>
      <c r="I455" s="3"/>
    </row>
    <row r="456" spans="1:9" s="22" customFormat="1" ht="15">
      <c r="A456" s="3"/>
      <c r="B456" s="3"/>
      <c r="C456" s="61"/>
      <c r="D456" s="61"/>
      <c r="E456" s="61"/>
      <c r="F456" s="26"/>
      <c r="G456" s="3"/>
      <c r="H456" s="3"/>
      <c r="I456" s="3"/>
    </row>
    <row r="457" spans="1:9" s="22" customFormat="1" ht="15">
      <c r="A457" s="3"/>
      <c r="B457" s="3"/>
      <c r="C457" s="61"/>
      <c r="D457" s="61"/>
      <c r="E457" s="61"/>
      <c r="F457" s="26"/>
      <c r="G457" s="3"/>
      <c r="H457" s="3"/>
      <c r="I457" s="3"/>
    </row>
    <row r="458" spans="1:9" s="22" customFormat="1" ht="15">
      <c r="A458" s="3"/>
      <c r="B458" s="3"/>
      <c r="C458" s="61"/>
      <c r="D458" s="61"/>
      <c r="E458" s="61"/>
      <c r="F458" s="26"/>
      <c r="G458" s="3"/>
      <c r="H458" s="3"/>
      <c r="I458" s="3"/>
    </row>
    <row r="459" spans="1:9" s="22" customFormat="1" ht="15">
      <c r="A459" s="3"/>
      <c r="B459" s="3"/>
      <c r="C459" s="61"/>
      <c r="D459" s="61"/>
      <c r="E459" s="61"/>
      <c r="F459" s="26"/>
      <c r="G459" s="3"/>
      <c r="H459" s="3"/>
      <c r="I459" s="3"/>
    </row>
    <row r="460" spans="1:9" s="22" customFormat="1" ht="15">
      <c r="A460" s="3"/>
      <c r="B460" s="3"/>
      <c r="C460" s="61"/>
      <c r="D460" s="61"/>
      <c r="E460" s="61"/>
      <c r="F460" s="26"/>
      <c r="G460" s="3"/>
      <c r="H460" s="3"/>
      <c r="I460" s="3"/>
    </row>
    <row r="461" spans="1:9" s="22" customFormat="1" ht="15">
      <c r="A461" s="3"/>
      <c r="B461" s="3"/>
      <c r="C461" s="61"/>
      <c r="D461" s="61"/>
      <c r="E461" s="61"/>
      <c r="F461" s="26"/>
      <c r="G461" s="3"/>
      <c r="H461" s="3"/>
      <c r="I461" s="3"/>
    </row>
    <row r="462" spans="1:9" s="22" customFormat="1" ht="15">
      <c r="A462" s="3"/>
      <c r="B462" s="3"/>
      <c r="C462" s="61"/>
      <c r="D462" s="61"/>
      <c r="E462" s="61"/>
      <c r="F462" s="26"/>
      <c r="G462" s="3"/>
      <c r="H462" s="3"/>
      <c r="I462" s="3"/>
    </row>
    <row r="463" spans="1:9" s="22" customFormat="1" ht="15">
      <c r="A463" s="3"/>
      <c r="B463" s="3"/>
      <c r="C463" s="61"/>
      <c r="D463" s="61"/>
      <c r="E463" s="61"/>
      <c r="F463" s="26"/>
      <c r="G463" s="3"/>
      <c r="H463" s="3"/>
      <c r="I463" s="3"/>
    </row>
    <row r="464" spans="1:9" s="22" customFormat="1" ht="15">
      <c r="A464" s="3"/>
      <c r="B464" s="3"/>
      <c r="C464" s="61"/>
      <c r="D464" s="61"/>
      <c r="E464" s="61"/>
      <c r="F464" s="26"/>
      <c r="G464" s="3"/>
      <c r="H464" s="3"/>
      <c r="I464" s="3"/>
    </row>
    <row r="465" spans="1:9" s="22" customFormat="1" ht="15">
      <c r="A465" s="3"/>
      <c r="B465" s="3"/>
      <c r="C465" s="61"/>
      <c r="D465" s="61"/>
      <c r="E465" s="61"/>
      <c r="F465" s="26"/>
      <c r="G465" s="3"/>
      <c r="H465" s="3"/>
      <c r="I465" s="3"/>
    </row>
    <row r="466" spans="1:9" s="22" customFormat="1" ht="15">
      <c r="A466" s="3"/>
      <c r="B466" s="3"/>
      <c r="C466" s="61"/>
      <c r="D466" s="61"/>
      <c r="E466" s="61"/>
      <c r="F466" s="26"/>
      <c r="G466" s="3"/>
      <c r="H466" s="3"/>
      <c r="I466" s="3"/>
    </row>
    <row r="467" spans="1:9" s="22" customFormat="1" ht="15">
      <c r="A467" s="3"/>
      <c r="B467" s="3"/>
      <c r="C467" s="61"/>
      <c r="D467" s="61"/>
      <c r="E467" s="61"/>
      <c r="F467" s="26"/>
      <c r="G467" s="3"/>
      <c r="H467" s="3"/>
      <c r="I467" s="3"/>
    </row>
    <row r="468" spans="1:9" s="22" customFormat="1" ht="15">
      <c r="A468" s="3"/>
      <c r="B468" s="3"/>
      <c r="C468" s="61"/>
      <c r="D468" s="61"/>
      <c r="E468" s="61"/>
      <c r="F468" s="26"/>
      <c r="G468" s="3"/>
      <c r="H468" s="3"/>
      <c r="I468" s="3"/>
    </row>
    <row r="469" spans="1:9" s="22" customFormat="1" ht="15">
      <c r="A469" s="3"/>
      <c r="B469" s="3"/>
      <c r="C469" s="61"/>
      <c r="D469" s="61"/>
      <c r="E469" s="61"/>
      <c r="F469" s="26"/>
      <c r="G469" s="3"/>
      <c r="H469" s="3"/>
      <c r="I469" s="3"/>
    </row>
    <row r="470" spans="1:9" s="22" customFormat="1" ht="15">
      <c r="A470" s="3"/>
      <c r="B470" s="3"/>
      <c r="C470" s="61"/>
      <c r="D470" s="61"/>
      <c r="E470" s="61"/>
      <c r="F470" s="26"/>
      <c r="G470" s="3"/>
      <c r="H470" s="3"/>
      <c r="I470" s="3"/>
    </row>
    <row r="471" spans="1:9" s="22" customFormat="1" ht="15">
      <c r="A471" s="3"/>
      <c r="B471" s="3"/>
      <c r="C471" s="61"/>
      <c r="D471" s="61"/>
      <c r="E471" s="61"/>
      <c r="F471" s="26"/>
      <c r="G471" s="3"/>
      <c r="H471" s="3"/>
      <c r="I471" s="3"/>
    </row>
    <row r="472" spans="1:9" s="22" customFormat="1" ht="15">
      <c r="A472" s="3"/>
      <c r="B472" s="3"/>
      <c r="C472" s="61"/>
      <c r="D472" s="61"/>
      <c r="E472" s="61"/>
      <c r="F472" s="26"/>
      <c r="G472" s="3"/>
      <c r="H472" s="3"/>
      <c r="I472" s="3"/>
    </row>
    <row r="473" spans="1:9" s="22" customFormat="1" ht="15">
      <c r="A473" s="3"/>
      <c r="B473" s="3"/>
      <c r="C473" s="61"/>
      <c r="D473" s="61"/>
      <c r="E473" s="61"/>
      <c r="F473" s="26"/>
      <c r="G473" s="3"/>
      <c r="H473" s="3"/>
      <c r="I473" s="3"/>
    </row>
    <row r="474" spans="1:9" s="22" customFormat="1" ht="15">
      <c r="A474" s="3"/>
      <c r="B474" s="3"/>
      <c r="C474" s="61"/>
      <c r="D474" s="61"/>
      <c r="E474" s="61"/>
      <c r="F474" s="26"/>
      <c r="G474" s="3"/>
      <c r="H474" s="3"/>
      <c r="I474" s="3"/>
    </row>
    <row r="475" spans="1:9" s="22" customFormat="1" ht="15">
      <c r="A475" s="3"/>
      <c r="B475" s="3"/>
      <c r="C475" s="61"/>
      <c r="D475" s="61"/>
      <c r="E475" s="61"/>
      <c r="F475" s="26"/>
      <c r="G475" s="3"/>
      <c r="H475" s="3"/>
      <c r="I475" s="3"/>
    </row>
    <row r="476" spans="1:9" s="22" customFormat="1" ht="15">
      <c r="A476" s="3"/>
      <c r="B476" s="3"/>
      <c r="C476" s="61"/>
      <c r="D476" s="61"/>
      <c r="E476" s="61"/>
      <c r="F476" s="26"/>
      <c r="G476" s="3"/>
      <c r="H476" s="3"/>
      <c r="I476" s="3"/>
    </row>
    <row r="477" spans="1:9" s="22" customFormat="1" ht="15">
      <c r="A477" s="3"/>
      <c r="B477" s="3"/>
      <c r="C477" s="61"/>
      <c r="D477" s="61"/>
      <c r="E477" s="61"/>
      <c r="F477" s="26"/>
      <c r="G477" s="3"/>
      <c r="H477" s="3"/>
      <c r="I477" s="3"/>
    </row>
    <row r="478" spans="1:9" s="22" customFormat="1" ht="15">
      <c r="A478" s="3"/>
      <c r="B478" s="3"/>
      <c r="C478" s="61"/>
      <c r="D478" s="61"/>
      <c r="E478" s="61"/>
      <c r="F478" s="26"/>
      <c r="G478" s="3"/>
      <c r="H478" s="3"/>
      <c r="I478" s="3"/>
    </row>
    <row r="479" spans="1:9" s="22" customFormat="1" ht="15">
      <c r="A479" s="3"/>
      <c r="B479" s="3"/>
      <c r="C479" s="61"/>
      <c r="D479" s="61"/>
      <c r="E479" s="61"/>
      <c r="F479" s="26"/>
      <c r="G479" s="3"/>
      <c r="H479" s="3"/>
      <c r="I479" s="3"/>
    </row>
    <row r="480" spans="1:9" s="22" customFormat="1" ht="15">
      <c r="A480" s="3"/>
      <c r="B480" s="3"/>
      <c r="C480" s="61"/>
      <c r="D480" s="61"/>
      <c r="E480" s="61"/>
      <c r="F480" s="26"/>
      <c r="G480" s="3"/>
      <c r="H480" s="3"/>
      <c r="I480" s="3"/>
    </row>
    <row r="481" spans="1:9" s="22" customFormat="1" ht="15">
      <c r="A481" s="3"/>
      <c r="B481" s="3"/>
      <c r="C481" s="61"/>
      <c r="D481" s="61"/>
      <c r="E481" s="61"/>
      <c r="F481" s="26"/>
      <c r="G481" s="3"/>
      <c r="H481" s="3"/>
      <c r="I481" s="3"/>
    </row>
    <row r="482" spans="1:9" s="22" customFormat="1" ht="15">
      <c r="A482" s="3"/>
      <c r="B482" s="3"/>
      <c r="C482" s="61"/>
      <c r="D482" s="61"/>
      <c r="E482" s="61"/>
      <c r="F482" s="26"/>
      <c r="G482" s="3"/>
      <c r="H482" s="3"/>
      <c r="I482" s="3"/>
    </row>
    <row r="483" spans="1:9" s="22" customFormat="1" ht="15">
      <c r="A483" s="3"/>
      <c r="B483" s="3"/>
      <c r="C483" s="61"/>
      <c r="D483" s="61"/>
      <c r="E483" s="61"/>
      <c r="F483" s="26"/>
      <c r="G483" s="3"/>
      <c r="H483" s="3"/>
      <c r="I483" s="3"/>
    </row>
    <row r="484" spans="1:9" s="22" customFormat="1" ht="15">
      <c r="A484" s="3"/>
      <c r="B484" s="3"/>
      <c r="C484" s="61"/>
      <c r="D484" s="61"/>
      <c r="E484" s="61"/>
      <c r="F484" s="26"/>
      <c r="G484" s="3"/>
      <c r="H484" s="3"/>
      <c r="I484" s="3"/>
    </row>
    <row r="485" spans="1:9" s="22" customFormat="1" ht="15">
      <c r="A485" s="3"/>
      <c r="B485" s="3"/>
      <c r="C485" s="61"/>
      <c r="D485" s="61"/>
      <c r="E485" s="61"/>
      <c r="F485" s="26"/>
      <c r="G485" s="3"/>
      <c r="H485" s="3"/>
      <c r="I485" s="3"/>
    </row>
    <row r="486" spans="1:9" s="22" customFormat="1" ht="15">
      <c r="A486" s="3"/>
      <c r="B486" s="3"/>
      <c r="C486" s="61"/>
      <c r="D486" s="61"/>
      <c r="E486" s="61"/>
      <c r="F486" s="26"/>
      <c r="G486" s="3"/>
      <c r="H486" s="3"/>
      <c r="I486" s="3"/>
    </row>
    <row r="487" spans="1:9" s="22" customFormat="1" ht="15">
      <c r="A487" s="3"/>
      <c r="B487" s="3"/>
      <c r="C487" s="61"/>
      <c r="D487" s="61"/>
      <c r="E487" s="61"/>
      <c r="F487" s="26"/>
      <c r="G487" s="3"/>
      <c r="H487" s="3"/>
      <c r="I487" s="3"/>
    </row>
    <row r="488" spans="1:9" s="22" customFormat="1" ht="15">
      <c r="A488" s="3"/>
      <c r="B488" s="3"/>
      <c r="C488" s="61"/>
      <c r="D488" s="61"/>
      <c r="E488" s="61"/>
      <c r="F488" s="26"/>
      <c r="G488" s="3"/>
      <c r="H488" s="3"/>
      <c r="I488" s="3"/>
    </row>
    <row r="489" spans="1:9" s="22" customFormat="1" ht="15">
      <c r="A489" s="3"/>
      <c r="B489" s="3"/>
      <c r="C489" s="61"/>
      <c r="D489" s="61"/>
      <c r="E489" s="61"/>
      <c r="F489" s="26"/>
      <c r="G489" s="3"/>
      <c r="H489" s="3"/>
      <c r="I489" s="3"/>
    </row>
    <row r="490" spans="1:9" s="22" customFormat="1" ht="15">
      <c r="A490" s="3"/>
      <c r="B490" s="3"/>
      <c r="C490" s="61"/>
      <c r="D490" s="61"/>
      <c r="E490" s="61"/>
      <c r="F490" s="26"/>
      <c r="G490" s="3"/>
      <c r="H490" s="3"/>
      <c r="I490" s="3"/>
    </row>
    <row r="491" spans="1:9" s="22" customFormat="1" ht="15">
      <c r="A491" s="3"/>
      <c r="B491" s="3"/>
      <c r="C491" s="61"/>
      <c r="D491" s="61"/>
      <c r="E491" s="61"/>
      <c r="F491" s="26"/>
      <c r="G491" s="3"/>
      <c r="H491" s="3"/>
      <c r="I491" s="3"/>
    </row>
    <row r="492" spans="1:9" s="22" customFormat="1" ht="15">
      <c r="A492" s="3"/>
      <c r="B492" s="3"/>
      <c r="C492" s="61"/>
      <c r="D492" s="61"/>
      <c r="E492" s="61"/>
      <c r="F492" s="26"/>
      <c r="G492" s="3"/>
      <c r="H492" s="3"/>
      <c r="I492" s="3"/>
    </row>
    <row r="493" spans="1:9" s="22" customFormat="1" ht="15">
      <c r="A493" s="3"/>
      <c r="B493" s="3"/>
      <c r="C493" s="61"/>
      <c r="D493" s="61"/>
      <c r="E493" s="61"/>
      <c r="F493" s="26"/>
      <c r="G493" s="3"/>
      <c r="H493" s="3"/>
      <c r="I493" s="3"/>
    </row>
    <row r="494" spans="1:9" s="22" customFormat="1" ht="15">
      <c r="A494" s="3"/>
      <c r="B494" s="3"/>
      <c r="C494" s="61"/>
      <c r="D494" s="61"/>
      <c r="E494" s="61"/>
      <c r="F494" s="26"/>
      <c r="G494" s="3"/>
      <c r="H494" s="3"/>
      <c r="I494" s="3"/>
    </row>
    <row r="495" spans="1:9" s="22" customFormat="1" ht="15">
      <c r="A495" s="3"/>
      <c r="B495" s="3"/>
      <c r="C495" s="61"/>
      <c r="D495" s="61"/>
      <c r="E495" s="61"/>
      <c r="F495" s="26"/>
      <c r="G495" s="3"/>
      <c r="H495" s="3"/>
      <c r="I495" s="3"/>
    </row>
    <row r="496" spans="1:9" s="22" customFormat="1" ht="15">
      <c r="A496" s="3"/>
      <c r="B496" s="3"/>
      <c r="C496" s="61"/>
      <c r="D496" s="61"/>
      <c r="E496" s="61"/>
      <c r="F496" s="26"/>
      <c r="G496" s="3"/>
      <c r="H496" s="3"/>
      <c r="I496" s="3"/>
    </row>
    <row r="497" spans="1:9" s="22" customFormat="1" ht="15">
      <c r="A497" s="3"/>
      <c r="B497" s="3"/>
      <c r="C497" s="61"/>
      <c r="D497" s="61"/>
      <c r="E497" s="61"/>
      <c r="F497" s="26"/>
      <c r="G497" s="3"/>
      <c r="H497" s="3"/>
      <c r="I497" s="3"/>
    </row>
    <row r="498" spans="1:9" s="22" customFormat="1" ht="15">
      <c r="A498" s="3"/>
      <c r="B498" s="3"/>
      <c r="C498" s="61"/>
      <c r="D498" s="61"/>
      <c r="E498" s="61"/>
      <c r="F498" s="26"/>
      <c r="G498" s="3"/>
      <c r="H498" s="3"/>
      <c r="I498" s="3"/>
    </row>
    <row r="499" spans="1:9" s="22" customFormat="1" ht="15">
      <c r="A499" s="3"/>
      <c r="B499" s="3"/>
      <c r="C499" s="61"/>
      <c r="D499" s="61"/>
      <c r="E499" s="61"/>
      <c r="F499" s="26"/>
      <c r="G499" s="3"/>
      <c r="H499" s="3"/>
      <c r="I499" s="3"/>
    </row>
    <row r="500" spans="1:9" s="22" customFormat="1" ht="15">
      <c r="A500" s="3"/>
      <c r="B500" s="3"/>
      <c r="C500" s="61"/>
      <c r="D500" s="61"/>
      <c r="E500" s="61"/>
      <c r="F500" s="26"/>
      <c r="G500" s="3"/>
      <c r="H500" s="3"/>
      <c r="I500" s="3"/>
    </row>
    <row r="501" spans="1:9" s="22" customFormat="1" ht="15">
      <c r="A501" s="3"/>
      <c r="B501" s="3"/>
      <c r="C501" s="61"/>
      <c r="D501" s="61"/>
      <c r="E501" s="61"/>
      <c r="F501" s="26"/>
      <c r="G501" s="3"/>
      <c r="H501" s="3"/>
      <c r="I501" s="3"/>
    </row>
    <row r="502" spans="1:9" s="22" customFormat="1" ht="15">
      <c r="A502" s="3"/>
      <c r="B502" s="3"/>
      <c r="C502" s="61"/>
      <c r="D502" s="61"/>
      <c r="E502" s="61"/>
      <c r="F502" s="26"/>
      <c r="G502" s="3"/>
      <c r="H502" s="3"/>
      <c r="I502" s="3"/>
    </row>
    <row r="503" spans="1:9" s="22" customFormat="1" ht="15">
      <c r="A503" s="3"/>
      <c r="B503" s="3"/>
      <c r="C503" s="61"/>
      <c r="D503" s="61"/>
      <c r="E503" s="61"/>
      <c r="F503" s="26"/>
      <c r="G503" s="3"/>
      <c r="H503" s="3"/>
      <c r="I503" s="3"/>
    </row>
    <row r="504" spans="1:9" s="22" customFormat="1" ht="15">
      <c r="A504" s="3"/>
      <c r="B504" s="3"/>
      <c r="C504" s="61"/>
      <c r="D504" s="61"/>
      <c r="E504" s="61"/>
      <c r="F504" s="26"/>
      <c r="G504" s="3"/>
      <c r="H504" s="3"/>
      <c r="I504" s="3"/>
    </row>
    <row r="505" spans="1:9" s="22" customFormat="1" ht="15">
      <c r="A505" s="3"/>
      <c r="B505" s="3"/>
      <c r="C505" s="61"/>
      <c r="D505" s="61"/>
      <c r="E505" s="61"/>
      <c r="F505" s="26"/>
      <c r="G505" s="3"/>
      <c r="H505" s="3"/>
      <c r="I505" s="3"/>
    </row>
    <row r="506" spans="1:9" s="22" customFormat="1" ht="15">
      <c r="A506" s="3"/>
      <c r="B506" s="3"/>
      <c r="C506" s="61"/>
      <c r="D506" s="61"/>
      <c r="E506" s="61"/>
      <c r="F506" s="26"/>
      <c r="G506" s="3"/>
      <c r="H506" s="3"/>
      <c r="I506" s="3"/>
    </row>
    <row r="507" spans="1:9" s="22" customFormat="1" ht="15">
      <c r="A507" s="3"/>
      <c r="B507" s="3"/>
      <c r="C507" s="61"/>
      <c r="D507" s="61"/>
      <c r="E507" s="61"/>
      <c r="F507" s="26"/>
      <c r="G507" s="3"/>
      <c r="H507" s="3"/>
      <c r="I507" s="3"/>
    </row>
    <row r="508" spans="1:9" s="22" customFormat="1" ht="15">
      <c r="A508" s="3"/>
      <c r="B508" s="3"/>
      <c r="C508" s="61"/>
      <c r="D508" s="61"/>
      <c r="E508" s="61"/>
      <c r="F508" s="26"/>
      <c r="G508" s="3"/>
      <c r="H508" s="3"/>
      <c r="I508" s="3"/>
    </row>
    <row r="509" spans="1:9" s="22" customFormat="1" ht="15">
      <c r="A509" s="3"/>
      <c r="B509" s="3"/>
      <c r="C509" s="61"/>
      <c r="D509" s="61"/>
      <c r="E509" s="61"/>
      <c r="F509" s="26"/>
      <c r="G509" s="3"/>
      <c r="H509" s="3"/>
      <c r="I509" s="3"/>
    </row>
    <row r="510" spans="1:9" s="22" customFormat="1" ht="15">
      <c r="A510" s="3"/>
      <c r="B510" s="3"/>
      <c r="C510" s="61"/>
      <c r="D510" s="61"/>
      <c r="E510" s="61"/>
      <c r="F510" s="26"/>
      <c r="G510" s="3"/>
      <c r="H510" s="3"/>
      <c r="I510" s="3"/>
    </row>
    <row r="511" spans="1:9" s="22" customFormat="1" ht="15">
      <c r="A511" s="3"/>
      <c r="B511" s="3"/>
      <c r="C511" s="61"/>
      <c r="D511" s="61"/>
      <c r="E511" s="61"/>
      <c r="F511" s="26"/>
      <c r="G511" s="3"/>
      <c r="H511" s="3"/>
      <c r="I511" s="3"/>
    </row>
    <row r="512" spans="1:9" s="22" customFormat="1" ht="15">
      <c r="A512" s="3"/>
      <c r="B512" s="3"/>
      <c r="C512" s="61"/>
      <c r="D512" s="61"/>
      <c r="E512" s="61"/>
      <c r="F512" s="26"/>
      <c r="G512" s="3"/>
      <c r="H512" s="3"/>
      <c r="I512" s="3"/>
    </row>
    <row r="513" spans="1:9" s="22" customFormat="1" ht="15">
      <c r="A513" s="3"/>
      <c r="B513" s="3"/>
      <c r="C513" s="61"/>
      <c r="D513" s="61"/>
      <c r="E513" s="61"/>
      <c r="F513" s="26"/>
      <c r="G513" s="3"/>
      <c r="H513" s="3"/>
      <c r="I513" s="3"/>
    </row>
    <row r="514" spans="1:9" s="22" customFormat="1" ht="15">
      <c r="A514" s="3"/>
      <c r="B514" s="3"/>
      <c r="C514" s="61"/>
      <c r="D514" s="61"/>
      <c r="E514" s="61"/>
      <c r="F514" s="26"/>
      <c r="G514" s="3"/>
      <c r="H514" s="3"/>
      <c r="I514" s="3"/>
    </row>
    <row r="515" spans="1:9" s="22" customFormat="1" ht="15">
      <c r="A515" s="3"/>
      <c r="B515" s="3"/>
      <c r="C515" s="61"/>
      <c r="D515" s="61"/>
      <c r="E515" s="61"/>
      <c r="F515" s="26"/>
      <c r="G515" s="3"/>
      <c r="H515" s="3"/>
      <c r="I515" s="3"/>
    </row>
    <row r="516" spans="1:9" s="22" customFormat="1" ht="15">
      <c r="A516" s="3"/>
      <c r="B516" s="3"/>
      <c r="C516" s="61"/>
      <c r="D516" s="61"/>
      <c r="E516" s="61"/>
      <c r="F516" s="26"/>
      <c r="G516" s="3"/>
      <c r="H516" s="3"/>
      <c r="I516" s="3"/>
    </row>
    <row r="517" spans="1:9" s="22" customFormat="1" ht="15">
      <c r="A517" s="3"/>
      <c r="B517" s="3"/>
      <c r="C517" s="61"/>
      <c r="D517" s="61"/>
      <c r="E517" s="61"/>
      <c r="F517" s="26"/>
      <c r="G517" s="3"/>
      <c r="H517" s="3"/>
      <c r="I517" s="3"/>
    </row>
    <row r="518" spans="1:9" s="22" customFormat="1" ht="15">
      <c r="A518" s="3"/>
      <c r="B518" s="3"/>
      <c r="C518" s="61"/>
      <c r="D518" s="61"/>
      <c r="E518" s="61"/>
      <c r="F518" s="26"/>
      <c r="G518" s="3"/>
      <c r="H518" s="3"/>
      <c r="I518" s="3"/>
    </row>
    <row r="519" spans="1:9" s="22" customFormat="1" ht="15">
      <c r="A519" s="3"/>
      <c r="B519" s="3"/>
      <c r="C519" s="61"/>
      <c r="D519" s="61"/>
      <c r="E519" s="61"/>
      <c r="F519" s="26"/>
      <c r="G519" s="3"/>
      <c r="H519" s="3"/>
      <c r="I519" s="3"/>
    </row>
    <row r="520" spans="1:9" s="22" customFormat="1" ht="15">
      <c r="A520" s="3"/>
      <c r="B520" s="3"/>
      <c r="C520" s="61"/>
      <c r="D520" s="61"/>
      <c r="E520" s="61"/>
      <c r="F520" s="26"/>
      <c r="G520" s="3"/>
      <c r="H520" s="3"/>
      <c r="I520" s="3"/>
    </row>
    <row r="521" spans="1:9" s="22" customFormat="1" ht="15">
      <c r="A521" s="3"/>
      <c r="B521" s="3"/>
      <c r="C521" s="61"/>
      <c r="D521" s="61"/>
      <c r="E521" s="61"/>
      <c r="F521" s="26"/>
      <c r="G521" s="3"/>
      <c r="H521" s="3"/>
      <c r="I521" s="3"/>
    </row>
    <row r="522" spans="1:9" s="22" customFormat="1" ht="15">
      <c r="A522" s="3"/>
      <c r="B522" s="3"/>
      <c r="C522" s="61"/>
      <c r="D522" s="61"/>
      <c r="E522" s="61"/>
      <c r="F522" s="26"/>
      <c r="G522" s="3"/>
      <c r="H522" s="3"/>
      <c r="I522" s="3"/>
    </row>
    <row r="523" spans="1:9" s="22" customFormat="1" ht="15">
      <c r="A523" s="3"/>
      <c r="B523" s="3"/>
      <c r="C523" s="61"/>
      <c r="D523" s="61"/>
      <c r="E523" s="61"/>
      <c r="F523" s="26"/>
      <c r="G523" s="3"/>
      <c r="H523" s="3"/>
      <c r="I523" s="3"/>
    </row>
    <row r="524" spans="1:9" s="22" customFormat="1" ht="15">
      <c r="A524" s="3"/>
      <c r="B524" s="3"/>
      <c r="C524" s="61"/>
      <c r="D524" s="61"/>
      <c r="E524" s="61"/>
      <c r="F524" s="26"/>
      <c r="G524" s="3"/>
      <c r="H524" s="3"/>
      <c r="I524" s="3"/>
    </row>
    <row r="525" spans="1:9" s="22" customFormat="1" ht="15">
      <c r="A525" s="3"/>
      <c r="B525" s="3"/>
      <c r="C525" s="61"/>
      <c r="D525" s="61"/>
      <c r="E525" s="61"/>
      <c r="F525" s="26"/>
      <c r="G525" s="3"/>
      <c r="H525" s="3"/>
      <c r="I525" s="3"/>
    </row>
    <row r="526" spans="1:9" s="22" customFormat="1" ht="15">
      <c r="A526" s="3"/>
      <c r="B526" s="3"/>
      <c r="C526" s="61"/>
      <c r="D526" s="61"/>
      <c r="E526" s="61"/>
      <c r="F526" s="26"/>
      <c r="G526" s="3"/>
      <c r="H526" s="3"/>
      <c r="I526" s="3"/>
    </row>
    <row r="527" spans="1:9" s="22" customFormat="1" ht="15">
      <c r="A527" s="3"/>
      <c r="B527" s="3"/>
      <c r="C527" s="61"/>
      <c r="D527" s="61"/>
      <c r="E527" s="61"/>
      <c r="F527" s="26"/>
      <c r="G527" s="3"/>
      <c r="H527" s="3"/>
      <c r="I527" s="3"/>
    </row>
    <row r="528" spans="1:9" s="22" customFormat="1" ht="15">
      <c r="A528" s="3"/>
      <c r="B528" s="3"/>
      <c r="C528" s="61"/>
      <c r="D528" s="61"/>
      <c r="E528" s="61"/>
      <c r="F528" s="26"/>
      <c r="G528" s="3"/>
      <c r="H528" s="3"/>
      <c r="I528" s="3"/>
    </row>
    <row r="529" spans="1:9" s="22" customFormat="1" ht="15">
      <c r="A529" s="3"/>
      <c r="B529" s="3"/>
      <c r="C529" s="61"/>
      <c r="D529" s="61"/>
      <c r="E529" s="61"/>
      <c r="F529" s="26"/>
      <c r="G529" s="3"/>
      <c r="H529" s="3"/>
      <c r="I529" s="3"/>
    </row>
    <row r="530" spans="1:9" s="22" customFormat="1" ht="15">
      <c r="A530" s="3"/>
      <c r="B530" s="3"/>
      <c r="C530" s="61"/>
      <c r="D530" s="61"/>
      <c r="E530" s="61"/>
      <c r="F530" s="26"/>
      <c r="G530" s="3"/>
      <c r="H530" s="3"/>
      <c r="I530" s="3"/>
    </row>
    <row r="531" spans="1:9" s="22" customFormat="1" ht="15">
      <c r="A531" s="3"/>
      <c r="B531" s="3"/>
      <c r="C531" s="61"/>
      <c r="D531" s="61"/>
      <c r="E531" s="61"/>
      <c r="F531" s="26"/>
      <c r="G531" s="3"/>
      <c r="H531" s="3"/>
      <c r="I531" s="3"/>
    </row>
    <row r="532" spans="1:9" s="22" customFormat="1" ht="15">
      <c r="A532" s="3"/>
      <c r="B532" s="3"/>
      <c r="C532" s="61"/>
      <c r="D532" s="61"/>
      <c r="E532" s="61"/>
      <c r="F532" s="26"/>
      <c r="G532" s="3"/>
      <c r="H532" s="3"/>
      <c r="I532" s="3"/>
    </row>
    <row r="533" spans="1:9" s="22" customFormat="1" ht="15">
      <c r="A533" s="3"/>
      <c r="B533" s="3"/>
      <c r="C533" s="61"/>
      <c r="D533" s="61"/>
      <c r="E533" s="61"/>
      <c r="F533" s="26"/>
      <c r="G533" s="3"/>
      <c r="H533" s="3"/>
      <c r="I533" s="3"/>
    </row>
    <row r="534" spans="1:9" s="22" customFormat="1" ht="15">
      <c r="A534" s="3"/>
      <c r="B534" s="3"/>
      <c r="C534" s="61"/>
      <c r="D534" s="61"/>
      <c r="E534" s="61"/>
      <c r="F534" s="26"/>
      <c r="G534" s="3"/>
      <c r="H534" s="3"/>
      <c r="I534" s="3"/>
    </row>
    <row r="535" spans="1:9" s="22" customFormat="1" ht="15">
      <c r="A535" s="3"/>
      <c r="B535" s="3"/>
      <c r="C535" s="61"/>
      <c r="D535" s="61"/>
      <c r="E535" s="61"/>
      <c r="F535" s="26"/>
      <c r="G535" s="3"/>
      <c r="H535" s="3"/>
      <c r="I535" s="3"/>
    </row>
    <row r="536" spans="1:9" s="22" customFormat="1" ht="15">
      <c r="A536" s="3"/>
      <c r="B536" s="3"/>
      <c r="C536" s="61"/>
      <c r="D536" s="61"/>
      <c r="E536" s="61"/>
      <c r="F536" s="26"/>
      <c r="G536" s="3"/>
      <c r="H536" s="3"/>
      <c r="I536" s="3"/>
    </row>
    <row r="537" spans="1:9" s="22" customFormat="1" ht="15">
      <c r="A537" s="3"/>
      <c r="B537" s="3"/>
      <c r="C537" s="61"/>
      <c r="D537" s="61"/>
      <c r="E537" s="61"/>
      <c r="F537" s="26"/>
      <c r="G537" s="3"/>
      <c r="H537" s="3"/>
      <c r="I537" s="3"/>
    </row>
    <row r="538" spans="1:9" s="22" customFormat="1" ht="15">
      <c r="A538" s="3"/>
      <c r="B538" s="3"/>
      <c r="C538" s="61"/>
      <c r="D538" s="61"/>
      <c r="E538" s="61"/>
      <c r="F538" s="26"/>
      <c r="G538" s="3"/>
      <c r="H538" s="3"/>
      <c r="I538" s="3"/>
    </row>
    <row r="539" spans="1:9" s="22" customFormat="1" ht="15">
      <c r="A539" s="3"/>
      <c r="B539" s="3"/>
      <c r="C539" s="61"/>
      <c r="D539" s="61"/>
      <c r="E539" s="61"/>
      <c r="F539" s="26"/>
      <c r="G539" s="3"/>
      <c r="H539" s="3"/>
      <c r="I539" s="3"/>
    </row>
    <row r="540" spans="1:9" s="22" customFormat="1" ht="15">
      <c r="A540" s="3"/>
      <c r="B540" s="3"/>
      <c r="C540" s="61"/>
      <c r="D540" s="61"/>
      <c r="E540" s="61"/>
      <c r="F540" s="26"/>
      <c r="G540" s="3"/>
      <c r="H540" s="3"/>
      <c r="I540" s="3"/>
    </row>
    <row r="541" spans="1:9" s="22" customFormat="1" ht="15">
      <c r="A541" s="3"/>
      <c r="B541" s="3"/>
      <c r="C541" s="61"/>
      <c r="D541" s="61"/>
      <c r="E541" s="61"/>
      <c r="F541" s="26"/>
      <c r="G541" s="3"/>
      <c r="H541" s="3"/>
      <c r="I541" s="3"/>
    </row>
    <row r="542" spans="1:9" s="22" customFormat="1" ht="15">
      <c r="A542" s="3"/>
      <c r="B542" s="3"/>
      <c r="C542" s="61"/>
      <c r="D542" s="61"/>
      <c r="E542" s="61"/>
      <c r="F542" s="26"/>
      <c r="G542" s="3"/>
      <c r="H542" s="3"/>
      <c r="I542" s="3"/>
    </row>
    <row r="543" spans="1:9" s="22" customFormat="1" ht="15">
      <c r="A543" s="3"/>
      <c r="B543" s="3"/>
      <c r="C543" s="61"/>
      <c r="D543" s="61"/>
      <c r="E543" s="61"/>
      <c r="F543" s="26"/>
      <c r="G543" s="3"/>
      <c r="H543" s="3"/>
      <c r="I543" s="3"/>
    </row>
    <row r="544" spans="1:9" s="22" customFormat="1" ht="15">
      <c r="A544" s="3"/>
      <c r="B544" s="3"/>
      <c r="C544" s="61"/>
      <c r="D544" s="61"/>
      <c r="E544" s="61"/>
      <c r="F544" s="26"/>
      <c r="G544" s="3"/>
      <c r="H544" s="3"/>
      <c r="I544" s="3"/>
    </row>
    <row r="545" spans="1:9" s="22" customFormat="1" ht="15">
      <c r="A545" s="3"/>
      <c r="B545" s="3"/>
      <c r="C545" s="61"/>
      <c r="D545" s="61"/>
      <c r="E545" s="61"/>
      <c r="F545" s="26"/>
      <c r="G545" s="3"/>
      <c r="H545" s="3"/>
      <c r="I545" s="3"/>
    </row>
    <row r="546" spans="1:9" s="22" customFormat="1" ht="15">
      <c r="A546" s="3"/>
      <c r="B546" s="3"/>
      <c r="C546" s="61"/>
      <c r="D546" s="61"/>
      <c r="E546" s="61"/>
      <c r="F546" s="26"/>
      <c r="G546" s="3"/>
      <c r="H546" s="3"/>
      <c r="I546" s="3"/>
    </row>
    <row r="547" spans="1:9" s="22" customFormat="1" ht="15">
      <c r="A547" s="3"/>
      <c r="B547" s="3"/>
      <c r="C547" s="61"/>
      <c r="D547" s="61"/>
      <c r="E547" s="61"/>
      <c r="F547" s="26"/>
      <c r="G547" s="3"/>
      <c r="H547" s="3"/>
      <c r="I547" s="3"/>
    </row>
    <row r="548" spans="1:9" s="22" customFormat="1" ht="15">
      <c r="A548" s="3"/>
      <c r="B548" s="3"/>
      <c r="C548" s="61"/>
      <c r="D548" s="61"/>
      <c r="E548" s="61"/>
      <c r="F548" s="26"/>
      <c r="G548" s="3"/>
      <c r="H548" s="3"/>
      <c r="I548" s="3"/>
    </row>
    <row r="549" spans="1:9" s="22" customFormat="1" ht="15">
      <c r="A549" s="3"/>
      <c r="B549" s="3"/>
      <c r="C549" s="61"/>
      <c r="D549" s="61"/>
      <c r="E549" s="61"/>
      <c r="F549" s="26"/>
      <c r="G549" s="3"/>
      <c r="H549" s="3"/>
      <c r="I549" s="3"/>
    </row>
    <row r="550" spans="1:9" s="22" customFormat="1" ht="15">
      <c r="A550" s="3"/>
      <c r="B550" s="3"/>
      <c r="C550" s="61"/>
      <c r="D550" s="61"/>
      <c r="E550" s="61"/>
      <c r="F550" s="26"/>
      <c r="G550" s="3"/>
      <c r="H550" s="3"/>
      <c r="I550" s="3"/>
    </row>
    <row r="551" spans="1:9" s="22" customFormat="1" ht="15">
      <c r="A551" s="3"/>
      <c r="B551" s="3"/>
      <c r="C551" s="61"/>
      <c r="D551" s="61"/>
      <c r="E551" s="61"/>
      <c r="F551" s="26"/>
      <c r="G551" s="3"/>
      <c r="H551" s="3"/>
      <c r="I551" s="3"/>
    </row>
    <row r="552" spans="1:9" s="22" customFormat="1" ht="15">
      <c r="A552" s="3"/>
      <c r="B552" s="3"/>
      <c r="C552" s="61"/>
      <c r="D552" s="61"/>
      <c r="E552" s="61"/>
      <c r="F552" s="26"/>
      <c r="G552" s="3"/>
      <c r="H552" s="3"/>
      <c r="I552" s="3"/>
    </row>
    <row r="553" spans="1:9" s="22" customFormat="1" ht="15">
      <c r="A553" s="3"/>
      <c r="B553" s="3"/>
      <c r="C553" s="61"/>
      <c r="D553" s="61"/>
      <c r="E553" s="61"/>
      <c r="F553" s="26"/>
      <c r="G553" s="3"/>
      <c r="H553" s="3"/>
      <c r="I553" s="3"/>
    </row>
    <row r="554" spans="1:9" s="22" customFormat="1" ht="15">
      <c r="A554" s="3"/>
      <c r="B554" s="3"/>
      <c r="C554" s="61"/>
      <c r="D554" s="61"/>
      <c r="E554" s="61"/>
      <c r="F554" s="26"/>
      <c r="G554" s="3"/>
      <c r="H554" s="3"/>
      <c r="I554" s="3"/>
    </row>
    <row r="555" spans="1:9" s="22" customFormat="1" ht="15">
      <c r="A555" s="3"/>
      <c r="B555" s="3"/>
      <c r="C555" s="61"/>
      <c r="D555" s="61"/>
      <c r="E555" s="61"/>
      <c r="F555" s="26"/>
      <c r="G555" s="3"/>
      <c r="H555" s="3"/>
      <c r="I555" s="3"/>
    </row>
    <row r="556" spans="1:9" s="22" customFormat="1" ht="15">
      <c r="A556" s="3"/>
      <c r="B556" s="3"/>
      <c r="C556" s="61"/>
      <c r="D556" s="61"/>
      <c r="E556" s="61"/>
      <c r="F556" s="26"/>
      <c r="G556" s="3"/>
      <c r="H556" s="3"/>
      <c r="I556" s="3"/>
    </row>
    <row r="557" spans="1:9" s="22" customFormat="1" ht="15">
      <c r="A557" s="3"/>
      <c r="B557" s="3"/>
      <c r="C557" s="61"/>
      <c r="D557" s="61"/>
      <c r="E557" s="61"/>
      <c r="F557" s="26"/>
      <c r="G557" s="3"/>
      <c r="H557" s="3"/>
      <c r="I557" s="3"/>
    </row>
    <row r="558" spans="1:9" s="22" customFormat="1" ht="15">
      <c r="A558" s="3"/>
      <c r="B558" s="3"/>
      <c r="C558" s="61"/>
      <c r="D558" s="61"/>
      <c r="E558" s="61"/>
      <c r="F558" s="26"/>
      <c r="G558" s="3"/>
      <c r="H558" s="3"/>
      <c r="I558" s="3"/>
    </row>
    <row r="559" spans="1:9" s="22" customFormat="1" ht="15">
      <c r="A559" s="3"/>
      <c r="B559" s="3"/>
      <c r="C559" s="61"/>
      <c r="D559" s="61"/>
      <c r="E559" s="61"/>
      <c r="F559" s="26"/>
      <c r="G559" s="3"/>
      <c r="H559" s="3"/>
      <c r="I559" s="3"/>
    </row>
    <row r="560" spans="1:9" s="22" customFormat="1" ht="15">
      <c r="A560" s="3"/>
      <c r="B560" s="3"/>
      <c r="C560" s="61"/>
      <c r="D560" s="61"/>
      <c r="E560" s="61"/>
      <c r="F560" s="26"/>
      <c r="G560" s="3"/>
      <c r="H560" s="3"/>
      <c r="I560" s="3"/>
    </row>
    <row r="561" spans="1:9" s="22" customFormat="1" ht="15">
      <c r="A561" s="3"/>
      <c r="B561" s="3"/>
      <c r="C561" s="61"/>
      <c r="D561" s="61"/>
      <c r="E561" s="61"/>
      <c r="F561" s="26"/>
      <c r="G561" s="3"/>
      <c r="H561" s="3"/>
      <c r="I561" s="3"/>
    </row>
    <row r="562" spans="1:9" s="22" customFormat="1" ht="15">
      <c r="A562" s="3"/>
      <c r="B562" s="3"/>
      <c r="C562" s="61"/>
      <c r="D562" s="61"/>
      <c r="E562" s="61"/>
      <c r="F562" s="26"/>
      <c r="G562" s="3"/>
      <c r="H562" s="3"/>
      <c r="I562" s="3"/>
    </row>
    <row r="563" spans="1:9" s="22" customFormat="1" ht="15">
      <c r="A563" s="3"/>
      <c r="B563" s="3"/>
      <c r="C563" s="61"/>
      <c r="D563" s="61"/>
      <c r="E563" s="61"/>
      <c r="F563" s="26"/>
      <c r="G563" s="3"/>
      <c r="H563" s="3"/>
      <c r="I563" s="3"/>
    </row>
    <row r="564" spans="1:9" s="22" customFormat="1" ht="15">
      <c r="A564" s="3"/>
      <c r="B564" s="3"/>
      <c r="C564" s="61"/>
      <c r="D564" s="61"/>
      <c r="E564" s="61"/>
      <c r="F564" s="26"/>
      <c r="G564" s="3"/>
      <c r="H564" s="3"/>
      <c r="I564" s="3"/>
    </row>
    <row r="565" spans="1:9" s="22" customFormat="1" ht="15">
      <c r="A565" s="3"/>
      <c r="B565" s="3"/>
      <c r="C565" s="61"/>
      <c r="D565" s="61"/>
      <c r="E565" s="61"/>
      <c r="F565" s="26"/>
      <c r="G565" s="3"/>
      <c r="H565" s="3"/>
      <c r="I565" s="3"/>
    </row>
    <row r="566" spans="1:9" s="22" customFormat="1" ht="15">
      <c r="A566" s="3"/>
      <c r="B566" s="3"/>
      <c r="C566" s="61"/>
      <c r="D566" s="61"/>
      <c r="E566" s="61"/>
      <c r="F566" s="26"/>
      <c r="G566" s="3"/>
      <c r="H566" s="3"/>
      <c r="I566" s="3"/>
    </row>
    <row r="567" spans="1:9" s="22" customFormat="1" ht="15">
      <c r="A567" s="3"/>
      <c r="B567" s="3"/>
      <c r="C567" s="61"/>
      <c r="D567" s="61"/>
      <c r="E567" s="61"/>
      <c r="F567" s="26"/>
      <c r="G567" s="3"/>
      <c r="H567" s="3"/>
      <c r="I567" s="3"/>
    </row>
    <row r="568" spans="1:9" s="22" customFormat="1" ht="15">
      <c r="A568" s="3"/>
      <c r="B568" s="3"/>
      <c r="C568" s="61"/>
      <c r="D568" s="61"/>
      <c r="E568" s="61"/>
      <c r="F568" s="26"/>
      <c r="G568" s="3"/>
      <c r="H568" s="3"/>
      <c r="I568" s="3"/>
    </row>
    <row r="569" spans="1:9" s="22" customFormat="1" ht="15">
      <c r="A569" s="3"/>
      <c r="B569" s="3"/>
      <c r="C569" s="61"/>
      <c r="D569" s="61"/>
      <c r="E569" s="61"/>
      <c r="F569" s="26"/>
      <c r="G569" s="3"/>
      <c r="H569" s="3"/>
      <c r="I569" s="3"/>
    </row>
    <row r="570" spans="1:9" s="22" customFormat="1" ht="15">
      <c r="A570" s="3"/>
      <c r="B570" s="3"/>
      <c r="C570" s="61"/>
      <c r="D570" s="61"/>
      <c r="E570" s="61"/>
      <c r="F570" s="26"/>
      <c r="G570" s="3"/>
      <c r="H570" s="3"/>
      <c r="I570" s="3"/>
    </row>
    <row r="571" spans="1:9" s="22" customFormat="1" ht="15">
      <c r="A571" s="3"/>
      <c r="B571" s="3"/>
      <c r="C571" s="61"/>
      <c r="D571" s="61"/>
      <c r="E571" s="61"/>
      <c r="F571" s="26"/>
      <c r="G571" s="3"/>
      <c r="H571" s="3"/>
      <c r="I571" s="3"/>
    </row>
    <row r="572" spans="1:9" s="22" customFormat="1" ht="15">
      <c r="A572" s="3"/>
      <c r="B572" s="3"/>
      <c r="C572" s="61"/>
      <c r="D572" s="61"/>
      <c r="E572" s="61"/>
      <c r="F572" s="26"/>
      <c r="G572" s="3"/>
      <c r="H572" s="3"/>
      <c r="I572" s="3"/>
    </row>
    <row r="573" spans="1:9" s="22" customFormat="1" ht="15">
      <c r="A573" s="3"/>
      <c r="B573" s="3"/>
      <c r="C573" s="61"/>
      <c r="D573" s="61"/>
      <c r="E573" s="61"/>
      <c r="F573" s="26"/>
      <c r="G573" s="3"/>
      <c r="H573" s="3"/>
      <c r="I573" s="3"/>
    </row>
    <row r="574" spans="1:9" s="22" customFormat="1" ht="15">
      <c r="A574" s="3"/>
      <c r="B574" s="3"/>
      <c r="C574" s="61"/>
      <c r="D574" s="61"/>
      <c r="E574" s="61"/>
      <c r="F574" s="26"/>
      <c r="G574" s="3"/>
      <c r="H574" s="3"/>
      <c r="I574" s="3"/>
    </row>
    <row r="575" spans="1:9" s="22" customFormat="1" ht="15">
      <c r="A575" s="3"/>
      <c r="B575" s="3"/>
      <c r="C575" s="61"/>
      <c r="D575" s="61"/>
      <c r="E575" s="61"/>
      <c r="F575" s="26"/>
      <c r="G575" s="3"/>
      <c r="H575" s="3"/>
      <c r="I575" s="3"/>
    </row>
    <row r="576" spans="1:9" s="22" customFormat="1" ht="15">
      <c r="A576" s="3"/>
      <c r="B576" s="3"/>
      <c r="C576" s="61"/>
      <c r="D576" s="61"/>
      <c r="E576" s="61"/>
      <c r="F576" s="26"/>
      <c r="G576" s="3"/>
      <c r="H576" s="3"/>
      <c r="I576" s="3"/>
    </row>
    <row r="577" spans="1:9" s="22" customFormat="1" ht="15">
      <c r="A577" s="3"/>
      <c r="B577" s="3"/>
      <c r="C577" s="61"/>
      <c r="D577" s="61"/>
      <c r="E577" s="61"/>
      <c r="F577" s="26"/>
      <c r="G577" s="3"/>
      <c r="H577" s="3"/>
      <c r="I577" s="3"/>
    </row>
    <row r="578" spans="1:9" s="22" customFormat="1" ht="15">
      <c r="A578" s="3"/>
      <c r="B578" s="3"/>
      <c r="C578" s="61"/>
      <c r="D578" s="61"/>
      <c r="E578" s="61"/>
      <c r="F578" s="26"/>
      <c r="G578" s="3"/>
      <c r="H578" s="3"/>
      <c r="I578" s="3"/>
    </row>
    <row r="579" spans="1:9" s="22" customFormat="1" ht="15">
      <c r="A579" s="3"/>
      <c r="B579" s="3"/>
      <c r="C579" s="61"/>
      <c r="D579" s="61"/>
      <c r="E579" s="61"/>
      <c r="F579" s="26"/>
      <c r="G579" s="3"/>
      <c r="H579" s="3"/>
      <c r="I579" s="3"/>
    </row>
    <row r="580" spans="1:9" s="22" customFormat="1" ht="15">
      <c r="A580" s="3"/>
      <c r="B580" s="3"/>
      <c r="C580" s="61"/>
      <c r="D580" s="61"/>
      <c r="E580" s="61"/>
      <c r="F580" s="26"/>
      <c r="G580" s="3"/>
      <c r="H580" s="3"/>
      <c r="I580" s="3"/>
    </row>
    <row r="581" spans="1:9" s="22" customFormat="1" ht="15">
      <c r="A581" s="3"/>
      <c r="B581" s="3"/>
      <c r="C581" s="61"/>
      <c r="D581" s="61"/>
      <c r="E581" s="61"/>
      <c r="F581" s="26"/>
      <c r="G581" s="3"/>
      <c r="H581" s="3"/>
      <c r="I581" s="3"/>
    </row>
    <row r="582" spans="1:9" s="22" customFormat="1" ht="15">
      <c r="A582" s="3"/>
      <c r="B582" s="3"/>
      <c r="C582" s="61"/>
      <c r="D582" s="61"/>
      <c r="E582" s="61"/>
      <c r="F582" s="26"/>
      <c r="G582" s="3"/>
      <c r="H582" s="3"/>
      <c r="I582" s="3"/>
    </row>
    <row r="583" spans="1:9" s="22" customFormat="1" ht="15">
      <c r="A583" s="3"/>
      <c r="B583" s="3"/>
      <c r="C583" s="61"/>
      <c r="D583" s="61"/>
      <c r="E583" s="61"/>
      <c r="F583" s="26"/>
      <c r="G583" s="3"/>
      <c r="H583" s="3"/>
      <c r="I583" s="3"/>
    </row>
    <row r="584" spans="1:9" s="22" customFormat="1" ht="15">
      <c r="A584" s="3"/>
      <c r="B584" s="3"/>
      <c r="C584" s="61"/>
      <c r="D584" s="61"/>
      <c r="E584" s="61"/>
      <c r="F584" s="26"/>
      <c r="G584" s="3"/>
      <c r="H584" s="3"/>
      <c r="I584" s="3"/>
    </row>
    <row r="585" spans="1:9" s="22" customFormat="1" ht="15">
      <c r="A585" s="3"/>
      <c r="B585" s="3"/>
      <c r="C585" s="61"/>
      <c r="D585" s="61"/>
      <c r="E585" s="61"/>
      <c r="F585" s="26"/>
      <c r="G585" s="3"/>
      <c r="H585" s="3"/>
      <c r="I585" s="3"/>
    </row>
    <row r="586" spans="1:9" s="22" customFormat="1" ht="15">
      <c r="A586" s="3"/>
      <c r="B586" s="3"/>
      <c r="C586" s="61"/>
      <c r="D586" s="61"/>
      <c r="E586" s="61"/>
      <c r="F586" s="26"/>
      <c r="G586" s="3"/>
      <c r="H586" s="3"/>
      <c r="I586" s="3"/>
    </row>
    <row r="587" spans="1:9" s="22" customFormat="1" ht="15">
      <c r="A587" s="3"/>
      <c r="B587" s="3"/>
      <c r="C587" s="61"/>
      <c r="D587" s="61"/>
      <c r="E587" s="61"/>
      <c r="F587" s="26"/>
      <c r="G587" s="3"/>
      <c r="H587" s="3"/>
      <c r="I587" s="3"/>
    </row>
    <row r="588" spans="1:9" s="22" customFormat="1" ht="15">
      <c r="A588" s="3"/>
      <c r="B588" s="3"/>
      <c r="C588" s="61"/>
      <c r="D588" s="61"/>
      <c r="E588" s="61"/>
      <c r="F588" s="26"/>
      <c r="G588" s="3"/>
      <c r="H588" s="3"/>
      <c r="I588" s="3"/>
    </row>
    <row r="589" spans="1:9" s="22" customFormat="1" ht="15">
      <c r="A589" s="3"/>
      <c r="B589" s="3"/>
      <c r="C589" s="61"/>
      <c r="D589" s="61"/>
      <c r="E589" s="61"/>
      <c r="F589" s="26"/>
      <c r="G589" s="3"/>
      <c r="H589" s="3"/>
      <c r="I589" s="3"/>
    </row>
    <row r="590" spans="1:9" s="22" customFormat="1" ht="15">
      <c r="A590" s="3"/>
      <c r="B590" s="3"/>
      <c r="C590" s="61"/>
      <c r="D590" s="61"/>
      <c r="E590" s="61"/>
      <c r="F590" s="26"/>
      <c r="G590" s="3"/>
      <c r="H590" s="3"/>
      <c r="I590" s="3"/>
    </row>
    <row r="591" spans="1:9" s="22" customFormat="1" ht="15">
      <c r="A591" s="3"/>
      <c r="B591" s="3"/>
      <c r="C591" s="61"/>
      <c r="D591" s="61"/>
      <c r="E591" s="61"/>
      <c r="F591" s="26"/>
      <c r="G591" s="3"/>
      <c r="H591" s="3"/>
      <c r="I591" s="3"/>
    </row>
    <row r="592" spans="1:9" s="22" customFormat="1" ht="15">
      <c r="A592" s="3"/>
      <c r="B592" s="3"/>
      <c r="C592" s="61"/>
      <c r="D592" s="61"/>
      <c r="E592" s="61"/>
      <c r="F592" s="26"/>
      <c r="G592" s="3"/>
      <c r="H592" s="3"/>
      <c r="I592" s="3"/>
    </row>
    <row r="593" spans="1:9" s="22" customFormat="1" ht="15">
      <c r="A593" s="3"/>
      <c r="B593" s="3"/>
      <c r="C593" s="61"/>
      <c r="D593" s="61"/>
      <c r="E593" s="61"/>
      <c r="F593" s="26"/>
      <c r="G593" s="3"/>
      <c r="H593" s="3"/>
      <c r="I593" s="3"/>
    </row>
    <row r="594" spans="1:9" s="22" customFormat="1" ht="15">
      <c r="A594" s="3"/>
      <c r="B594" s="3"/>
      <c r="C594" s="61"/>
      <c r="D594" s="61"/>
      <c r="E594" s="61"/>
      <c r="F594" s="26"/>
      <c r="G594" s="3"/>
      <c r="H594" s="3"/>
      <c r="I594" s="3"/>
    </row>
    <row r="595" spans="1:9" s="22" customFormat="1" ht="15">
      <c r="A595" s="3"/>
      <c r="B595" s="3"/>
      <c r="C595" s="61"/>
      <c r="D595" s="61"/>
      <c r="E595" s="61"/>
      <c r="F595" s="26"/>
      <c r="G595" s="3"/>
      <c r="H595" s="3"/>
      <c r="I595" s="3"/>
    </row>
    <row r="596" spans="1:9" s="22" customFormat="1" ht="15">
      <c r="A596" s="3"/>
      <c r="B596" s="3"/>
      <c r="C596" s="61"/>
      <c r="D596" s="61"/>
      <c r="E596" s="61"/>
      <c r="F596" s="26"/>
      <c r="G596" s="3"/>
      <c r="H596" s="3"/>
      <c r="I596" s="3"/>
    </row>
    <row r="597" spans="1:9" s="22" customFormat="1" ht="15">
      <c r="A597" s="3"/>
      <c r="B597" s="3"/>
      <c r="C597" s="61"/>
      <c r="D597" s="61"/>
      <c r="E597" s="61"/>
      <c r="F597" s="26"/>
      <c r="G597" s="3"/>
      <c r="H597" s="3"/>
      <c r="I597" s="3"/>
    </row>
    <row r="598" spans="1:9" s="22" customFormat="1" ht="15">
      <c r="A598" s="3"/>
      <c r="B598" s="3"/>
      <c r="C598" s="61"/>
      <c r="D598" s="61"/>
      <c r="E598" s="61"/>
      <c r="F598" s="26"/>
      <c r="G598" s="3"/>
      <c r="H598" s="3"/>
      <c r="I598" s="3"/>
    </row>
    <row r="599" spans="1:9" s="22" customFormat="1" ht="15">
      <c r="A599" s="3"/>
      <c r="B599" s="3"/>
      <c r="C599" s="61"/>
      <c r="D599" s="61"/>
      <c r="E599" s="61"/>
      <c r="F599" s="26"/>
      <c r="G599" s="3"/>
      <c r="H599" s="3"/>
      <c r="I599" s="3"/>
    </row>
    <row r="600" spans="1:9" s="22" customFormat="1" ht="15">
      <c r="A600" s="3"/>
      <c r="B600" s="3"/>
      <c r="C600" s="61"/>
      <c r="D600" s="61"/>
      <c r="E600" s="61"/>
      <c r="F600" s="26"/>
      <c r="G600" s="3"/>
      <c r="H600" s="3"/>
      <c r="I600" s="3"/>
    </row>
    <row r="601" spans="1:9" s="22" customFormat="1" ht="15">
      <c r="A601" s="3"/>
      <c r="B601" s="3"/>
      <c r="C601" s="61"/>
      <c r="D601" s="61"/>
      <c r="E601" s="61"/>
      <c r="F601" s="26"/>
      <c r="G601" s="3"/>
      <c r="H601" s="3"/>
      <c r="I601" s="3"/>
    </row>
    <row r="602" spans="1:9" s="22" customFormat="1" ht="15">
      <c r="A602" s="3"/>
      <c r="B602" s="3"/>
      <c r="C602" s="61"/>
      <c r="D602" s="61"/>
      <c r="E602" s="61"/>
      <c r="F602" s="26"/>
      <c r="G602" s="3"/>
      <c r="H602" s="3"/>
      <c r="I602" s="3"/>
    </row>
    <row r="603" spans="1:9" s="22" customFormat="1" ht="15">
      <c r="A603" s="3"/>
      <c r="B603" s="3"/>
      <c r="C603" s="61"/>
      <c r="D603" s="61"/>
      <c r="E603" s="61"/>
      <c r="F603" s="26"/>
      <c r="G603" s="3"/>
      <c r="H603" s="3"/>
      <c r="I603" s="3"/>
    </row>
    <row r="604" spans="1:9" s="22" customFormat="1" ht="15">
      <c r="A604" s="3"/>
      <c r="B604" s="3"/>
      <c r="C604" s="61"/>
      <c r="D604" s="61"/>
      <c r="E604" s="61"/>
      <c r="F604" s="26"/>
      <c r="G604" s="3"/>
      <c r="H604" s="3"/>
      <c r="I604" s="3"/>
    </row>
    <row r="605" spans="1:9" s="22" customFormat="1" ht="15">
      <c r="A605" s="3"/>
      <c r="B605" s="3"/>
      <c r="C605" s="61"/>
      <c r="D605" s="61"/>
      <c r="E605" s="61"/>
      <c r="F605" s="26"/>
      <c r="G605" s="3"/>
      <c r="H605" s="3"/>
      <c r="I605" s="3"/>
    </row>
    <row r="606" spans="1:9" s="22" customFormat="1" ht="15">
      <c r="A606" s="3"/>
      <c r="B606" s="3"/>
      <c r="C606" s="61"/>
      <c r="D606" s="61"/>
      <c r="E606" s="61"/>
      <c r="F606" s="26"/>
      <c r="G606" s="3"/>
      <c r="H606" s="3"/>
      <c r="I606" s="3"/>
    </row>
    <row r="607" spans="1:9" s="22" customFormat="1" ht="15">
      <c r="A607" s="3"/>
      <c r="B607" s="3"/>
      <c r="C607" s="61"/>
      <c r="D607" s="61"/>
      <c r="E607" s="61"/>
      <c r="F607" s="26"/>
      <c r="G607" s="3"/>
      <c r="H607" s="3"/>
      <c r="I607" s="3"/>
    </row>
    <row r="608" spans="1:9" s="22" customFormat="1" ht="15">
      <c r="A608" s="3"/>
      <c r="B608" s="3"/>
      <c r="C608" s="61"/>
      <c r="D608" s="61"/>
      <c r="E608" s="61"/>
      <c r="F608" s="26"/>
      <c r="G608" s="3"/>
      <c r="H608" s="3"/>
      <c r="I608" s="3"/>
    </row>
    <row r="609" spans="1:9" s="22" customFormat="1" ht="15">
      <c r="A609" s="3"/>
      <c r="B609" s="3"/>
      <c r="C609" s="61"/>
      <c r="D609" s="61"/>
      <c r="E609" s="61"/>
      <c r="F609" s="26"/>
      <c r="G609" s="3"/>
      <c r="H609" s="3"/>
      <c r="I609" s="3"/>
    </row>
    <row r="610" spans="1:9" s="22" customFormat="1" ht="15">
      <c r="A610" s="3"/>
      <c r="B610" s="3"/>
      <c r="C610" s="61"/>
      <c r="D610" s="61"/>
      <c r="E610" s="61"/>
      <c r="F610" s="26"/>
      <c r="G610" s="3"/>
      <c r="H610" s="3"/>
      <c r="I610" s="3"/>
    </row>
    <row r="611" spans="1:9" s="22" customFormat="1" ht="15">
      <c r="A611" s="3"/>
      <c r="B611" s="3"/>
      <c r="C611" s="61"/>
      <c r="D611" s="61"/>
      <c r="E611" s="61"/>
      <c r="F611" s="26"/>
      <c r="G611" s="3"/>
      <c r="H611" s="3"/>
      <c r="I611" s="3"/>
    </row>
    <row r="612" spans="1:9" s="22" customFormat="1" ht="15">
      <c r="A612" s="3"/>
      <c r="B612" s="3"/>
      <c r="C612" s="61"/>
      <c r="D612" s="61"/>
      <c r="E612" s="61"/>
      <c r="F612" s="26"/>
      <c r="G612" s="3"/>
      <c r="H612" s="3"/>
      <c r="I612" s="3"/>
    </row>
    <row r="613" spans="1:9" s="22" customFormat="1" ht="15">
      <c r="A613" s="3"/>
      <c r="B613" s="3"/>
      <c r="C613" s="61"/>
      <c r="D613" s="61"/>
      <c r="E613" s="61"/>
      <c r="F613" s="26"/>
      <c r="G613" s="3"/>
      <c r="H613" s="3"/>
      <c r="I613" s="3"/>
    </row>
    <row r="614" spans="1:9" s="22" customFormat="1" ht="15">
      <c r="A614" s="3"/>
      <c r="B614" s="3"/>
      <c r="C614" s="61"/>
      <c r="D614" s="61"/>
      <c r="E614" s="61"/>
      <c r="F614" s="26"/>
      <c r="G614" s="3"/>
      <c r="H614" s="3"/>
      <c r="I614" s="3"/>
    </row>
    <row r="615" spans="1:9" s="22" customFormat="1" ht="15">
      <c r="A615" s="3"/>
      <c r="B615" s="3"/>
      <c r="C615" s="61"/>
      <c r="D615" s="61"/>
      <c r="E615" s="61"/>
      <c r="F615" s="26"/>
      <c r="G615" s="3"/>
      <c r="H615" s="3"/>
      <c r="I615" s="3"/>
    </row>
    <row r="616" spans="1:9" s="22" customFormat="1" ht="15">
      <c r="A616" s="3"/>
      <c r="B616" s="3"/>
      <c r="C616" s="61"/>
      <c r="D616" s="61"/>
      <c r="E616" s="61"/>
      <c r="F616" s="26"/>
      <c r="G616" s="3"/>
      <c r="H616" s="3"/>
      <c r="I616" s="3"/>
    </row>
    <row r="617" spans="1:9" s="22" customFormat="1" ht="15">
      <c r="A617" s="3"/>
      <c r="B617" s="3"/>
      <c r="C617" s="61"/>
      <c r="D617" s="61"/>
      <c r="E617" s="61"/>
      <c r="F617" s="26"/>
      <c r="G617" s="3"/>
      <c r="H617" s="3"/>
      <c r="I617" s="3"/>
    </row>
    <row r="618" spans="1:9" s="22" customFormat="1" ht="15">
      <c r="A618" s="3"/>
      <c r="B618" s="3"/>
      <c r="C618" s="61"/>
      <c r="D618" s="61"/>
      <c r="E618" s="61"/>
      <c r="F618" s="26"/>
      <c r="G618" s="3"/>
      <c r="H618" s="3"/>
      <c r="I618" s="3"/>
    </row>
    <row r="619" spans="1:9" s="22" customFormat="1" ht="15">
      <c r="A619" s="3"/>
      <c r="B619" s="3"/>
      <c r="C619" s="61"/>
      <c r="D619" s="61"/>
      <c r="E619" s="61"/>
      <c r="F619" s="26"/>
      <c r="G619" s="3"/>
      <c r="H619" s="3"/>
      <c r="I619" s="3"/>
    </row>
    <row r="620" spans="1:9" s="22" customFormat="1" ht="15">
      <c r="A620" s="3"/>
      <c r="B620" s="3"/>
      <c r="C620" s="61"/>
      <c r="D620" s="61"/>
      <c r="E620" s="61"/>
      <c r="F620" s="26"/>
      <c r="G620" s="3"/>
      <c r="H620" s="3"/>
      <c r="I620" s="3"/>
    </row>
    <row r="621" spans="1:9" s="22" customFormat="1" ht="15">
      <c r="A621" s="3"/>
      <c r="B621" s="3"/>
      <c r="C621" s="61"/>
      <c r="D621" s="61"/>
      <c r="E621" s="61"/>
      <c r="F621" s="26"/>
      <c r="G621" s="3"/>
      <c r="H621" s="3"/>
      <c r="I621" s="3"/>
    </row>
    <row r="622" spans="1:9" s="22" customFormat="1" ht="15">
      <c r="A622" s="3"/>
      <c r="B622" s="3"/>
      <c r="C622" s="61"/>
      <c r="D622" s="61"/>
      <c r="E622" s="61"/>
      <c r="F622" s="26"/>
      <c r="G622" s="3"/>
      <c r="H622" s="3"/>
      <c r="I622" s="3"/>
    </row>
    <row r="623" spans="1:9" s="22" customFormat="1" ht="15">
      <c r="A623" s="3"/>
      <c r="B623" s="3"/>
      <c r="C623" s="61"/>
      <c r="D623" s="61"/>
      <c r="E623" s="61"/>
      <c r="F623" s="26"/>
      <c r="G623" s="3"/>
      <c r="H623" s="3"/>
      <c r="I623" s="3"/>
    </row>
    <row r="624" spans="1:9" s="22" customFormat="1" ht="15">
      <c r="A624" s="3"/>
      <c r="B624" s="3"/>
      <c r="C624" s="61"/>
      <c r="D624" s="61"/>
      <c r="E624" s="61"/>
      <c r="F624" s="26"/>
      <c r="G624" s="3"/>
      <c r="H624" s="3"/>
      <c r="I624" s="3"/>
    </row>
    <row r="625" spans="1:9" s="22" customFormat="1" ht="15">
      <c r="A625" s="3"/>
      <c r="B625" s="3"/>
      <c r="C625" s="61"/>
      <c r="D625" s="61"/>
      <c r="E625" s="61"/>
      <c r="F625" s="26"/>
      <c r="G625" s="3"/>
      <c r="H625" s="3"/>
      <c r="I625" s="3"/>
    </row>
    <row r="626" spans="1:9" s="22" customFormat="1" ht="15">
      <c r="A626" s="3"/>
      <c r="B626" s="3"/>
      <c r="C626" s="61"/>
      <c r="D626" s="61"/>
      <c r="E626" s="61"/>
      <c r="F626" s="26"/>
      <c r="G626" s="3"/>
      <c r="H626" s="3"/>
      <c r="I626" s="3"/>
    </row>
    <row r="627" spans="1:9" s="22" customFormat="1" ht="15">
      <c r="A627" s="3"/>
      <c r="B627" s="3"/>
      <c r="C627" s="61"/>
      <c r="D627" s="61"/>
      <c r="E627" s="61"/>
      <c r="F627" s="26"/>
      <c r="G627" s="3"/>
      <c r="H627" s="3"/>
      <c r="I627" s="3"/>
    </row>
    <row r="628" spans="1:9" s="22" customFormat="1" ht="15">
      <c r="A628" s="3"/>
      <c r="B628" s="3"/>
      <c r="C628" s="61"/>
      <c r="D628" s="61"/>
      <c r="E628" s="61"/>
      <c r="F628" s="26"/>
      <c r="G628" s="3"/>
      <c r="H628" s="3"/>
      <c r="I628" s="3"/>
    </row>
    <row r="629" spans="1:9" s="22" customFormat="1" ht="15">
      <c r="A629" s="3"/>
      <c r="B629" s="3"/>
      <c r="C629" s="61"/>
      <c r="D629" s="61"/>
      <c r="E629" s="61"/>
      <c r="F629" s="26"/>
      <c r="G629" s="3"/>
      <c r="H629" s="3"/>
      <c r="I629" s="3"/>
    </row>
    <row r="630" spans="1:9" s="22" customFormat="1" ht="15">
      <c r="A630" s="3"/>
      <c r="B630" s="3"/>
      <c r="C630" s="61"/>
      <c r="D630" s="61"/>
      <c r="E630" s="61"/>
      <c r="F630" s="26"/>
      <c r="G630" s="3"/>
      <c r="H630" s="3"/>
      <c r="I630" s="3"/>
    </row>
    <row r="631" spans="1:9" s="22" customFormat="1" ht="15">
      <c r="A631" s="3"/>
      <c r="B631" s="3"/>
      <c r="C631" s="61"/>
      <c r="D631" s="61"/>
      <c r="E631" s="61"/>
      <c r="F631" s="26"/>
      <c r="G631" s="3"/>
      <c r="H631" s="3"/>
      <c r="I631" s="3"/>
    </row>
    <row r="632" spans="1:9" s="22" customFormat="1" ht="15">
      <c r="A632" s="3"/>
      <c r="B632" s="3"/>
      <c r="C632" s="61"/>
      <c r="D632" s="61"/>
      <c r="E632" s="61"/>
      <c r="F632" s="26"/>
      <c r="G632" s="3"/>
      <c r="H632" s="3"/>
      <c r="I632" s="3"/>
    </row>
    <row r="633" spans="1:9" s="22" customFormat="1" ht="15">
      <c r="A633" s="3"/>
      <c r="B633" s="3"/>
      <c r="C633" s="61"/>
      <c r="D633" s="61"/>
      <c r="E633" s="61"/>
      <c r="F633" s="26"/>
      <c r="G633" s="3"/>
      <c r="H633" s="3"/>
      <c r="I633" s="3"/>
    </row>
    <row r="634" spans="1:9" s="22" customFormat="1" ht="15">
      <c r="A634" s="3"/>
      <c r="B634" s="3"/>
      <c r="C634" s="61"/>
      <c r="D634" s="61"/>
      <c r="E634" s="61"/>
      <c r="F634" s="26"/>
      <c r="G634" s="3"/>
      <c r="H634" s="3"/>
      <c r="I634" s="3"/>
    </row>
    <row r="635" spans="1:9" s="22" customFormat="1" ht="15">
      <c r="A635" s="3"/>
      <c r="B635" s="3"/>
      <c r="C635" s="61"/>
      <c r="D635" s="61"/>
      <c r="E635" s="61"/>
      <c r="F635" s="26"/>
      <c r="G635" s="3"/>
      <c r="H635" s="3"/>
      <c r="I635" s="3"/>
    </row>
    <row r="636" spans="1:9" s="22" customFormat="1" ht="15">
      <c r="A636" s="3"/>
      <c r="B636" s="3"/>
      <c r="C636" s="61"/>
      <c r="D636" s="61"/>
      <c r="E636" s="61"/>
      <c r="F636" s="26"/>
      <c r="G636" s="3"/>
      <c r="H636" s="3"/>
      <c r="I636" s="3"/>
    </row>
    <row r="637" spans="1:9" s="22" customFormat="1" ht="15">
      <c r="A637" s="3"/>
      <c r="B637" s="3"/>
      <c r="C637" s="61"/>
      <c r="D637" s="61"/>
      <c r="E637" s="61"/>
      <c r="F637" s="26"/>
      <c r="G637" s="3"/>
      <c r="H637" s="3"/>
      <c r="I637" s="3"/>
    </row>
    <row r="638" spans="1:9" s="22" customFormat="1" ht="15">
      <c r="A638" s="3"/>
      <c r="B638" s="3"/>
      <c r="C638" s="61"/>
      <c r="D638" s="61"/>
      <c r="E638" s="61"/>
      <c r="F638" s="26"/>
      <c r="G638" s="3"/>
      <c r="H638" s="3"/>
      <c r="I638" s="3"/>
    </row>
    <row r="639" spans="1:9" s="22" customFormat="1" ht="15">
      <c r="A639" s="3"/>
      <c r="B639" s="3"/>
      <c r="C639" s="61"/>
      <c r="D639" s="61"/>
      <c r="E639" s="61"/>
      <c r="F639" s="26"/>
      <c r="G639" s="3"/>
      <c r="H639" s="3"/>
      <c r="I639" s="3"/>
    </row>
    <row r="640" spans="1:9" s="22" customFormat="1" ht="15">
      <c r="A640" s="3"/>
      <c r="B640" s="3"/>
      <c r="C640" s="61"/>
      <c r="D640" s="61"/>
      <c r="E640" s="61"/>
      <c r="F640" s="26"/>
      <c r="G640" s="3"/>
      <c r="H640" s="3"/>
      <c r="I640" s="3"/>
    </row>
    <row r="641" spans="1:9" s="22" customFormat="1" ht="15">
      <c r="A641" s="3"/>
      <c r="B641" s="3"/>
      <c r="C641" s="61"/>
      <c r="D641" s="61"/>
      <c r="E641" s="61"/>
      <c r="F641" s="26"/>
      <c r="G641" s="3"/>
      <c r="H641" s="3"/>
      <c r="I641" s="3"/>
    </row>
    <row r="642" spans="1:9" s="22" customFormat="1" ht="15">
      <c r="A642" s="3"/>
      <c r="B642" s="3"/>
      <c r="C642" s="61"/>
      <c r="D642" s="61"/>
      <c r="E642" s="61"/>
      <c r="F642" s="26"/>
      <c r="G642" s="3"/>
      <c r="H642" s="3"/>
      <c r="I642" s="3"/>
    </row>
    <row r="643" spans="1:9" s="22" customFormat="1" ht="15">
      <c r="A643" s="3"/>
      <c r="B643" s="3"/>
      <c r="C643" s="61"/>
      <c r="D643" s="61"/>
      <c r="E643" s="61"/>
      <c r="F643" s="26"/>
      <c r="G643" s="3"/>
      <c r="H643" s="3"/>
      <c r="I643" s="3"/>
    </row>
    <row r="644" spans="1:9" s="22" customFormat="1" ht="15">
      <c r="A644" s="3"/>
      <c r="B644" s="3"/>
      <c r="C644" s="61"/>
      <c r="D644" s="61"/>
      <c r="E644" s="61"/>
      <c r="F644" s="26"/>
      <c r="G644" s="3"/>
      <c r="H644" s="3"/>
      <c r="I644" s="3"/>
    </row>
    <row r="645" spans="1:9" s="22" customFormat="1" ht="15">
      <c r="A645" s="3"/>
      <c r="B645" s="3"/>
      <c r="C645" s="61"/>
      <c r="D645" s="61"/>
      <c r="E645" s="61"/>
      <c r="F645" s="26"/>
      <c r="G645" s="3"/>
      <c r="H645" s="3"/>
      <c r="I645" s="3"/>
    </row>
    <row r="646" spans="1:9" s="22" customFormat="1" ht="15">
      <c r="A646" s="3"/>
      <c r="B646" s="3"/>
      <c r="C646" s="61"/>
      <c r="D646" s="61"/>
      <c r="E646" s="61"/>
      <c r="F646" s="26"/>
      <c r="G646" s="3"/>
      <c r="H646" s="3"/>
      <c r="I646" s="3"/>
    </row>
    <row r="647" spans="1:9" s="22" customFormat="1" ht="15">
      <c r="A647" s="3"/>
      <c r="B647" s="3"/>
      <c r="C647" s="61"/>
      <c r="D647" s="61"/>
      <c r="E647" s="61"/>
      <c r="F647" s="26"/>
      <c r="G647" s="3"/>
      <c r="H647" s="3"/>
      <c r="I647" s="3"/>
    </row>
    <row r="648" spans="1:9" s="22" customFormat="1" ht="15">
      <c r="A648" s="3"/>
      <c r="B648" s="3"/>
      <c r="C648" s="61"/>
      <c r="D648" s="61"/>
      <c r="E648" s="61"/>
      <c r="F648" s="26"/>
      <c r="G648" s="3"/>
      <c r="H648" s="3"/>
      <c r="I648" s="3"/>
    </row>
    <row r="649" spans="1:9" s="22" customFormat="1" ht="15">
      <c r="A649" s="3"/>
      <c r="B649" s="3"/>
      <c r="C649" s="61"/>
      <c r="D649" s="61"/>
      <c r="E649" s="61"/>
      <c r="F649" s="26"/>
      <c r="G649" s="3"/>
      <c r="H649" s="3"/>
      <c r="I649" s="3"/>
    </row>
    <row r="650" spans="1:9" s="22" customFormat="1" ht="15">
      <c r="A650" s="3"/>
      <c r="B650" s="3"/>
      <c r="C650" s="61"/>
      <c r="D650" s="61"/>
      <c r="E650" s="61"/>
      <c r="F650" s="26"/>
      <c r="G650" s="3"/>
      <c r="H650" s="3"/>
      <c r="I650" s="3"/>
    </row>
    <row r="651" spans="1:9" s="22" customFormat="1" ht="15">
      <c r="A651" s="3"/>
      <c r="B651" s="3"/>
      <c r="C651" s="61"/>
      <c r="D651" s="61"/>
      <c r="E651" s="61"/>
      <c r="F651" s="26"/>
      <c r="G651" s="3"/>
      <c r="H651" s="3"/>
      <c r="I651" s="3"/>
    </row>
    <row r="652" spans="1:9" s="22" customFormat="1" ht="15">
      <c r="A652" s="3"/>
      <c r="B652" s="3"/>
      <c r="C652" s="61"/>
      <c r="D652" s="61"/>
      <c r="E652" s="61"/>
      <c r="F652" s="26"/>
      <c r="G652" s="3"/>
      <c r="H652" s="3"/>
      <c r="I652" s="3"/>
    </row>
    <row r="653" spans="1:9" s="22" customFormat="1" ht="15">
      <c r="A653" s="3"/>
      <c r="B653" s="3"/>
      <c r="C653" s="61"/>
      <c r="D653" s="61"/>
      <c r="E653" s="61"/>
      <c r="F653" s="26"/>
      <c r="G653" s="3"/>
      <c r="H653" s="3"/>
      <c r="I653" s="3"/>
    </row>
    <row r="654" spans="1:9" s="22" customFormat="1" ht="15">
      <c r="A654" s="3"/>
      <c r="B654" s="3"/>
      <c r="C654" s="61"/>
      <c r="D654" s="61"/>
      <c r="E654" s="61"/>
      <c r="F654" s="26"/>
      <c r="G654" s="3"/>
      <c r="H654" s="3"/>
      <c r="I654" s="3"/>
    </row>
    <row r="655" spans="1:9" s="22" customFormat="1" ht="15">
      <c r="A655" s="3"/>
      <c r="B655" s="3"/>
      <c r="C655" s="61"/>
      <c r="D655" s="61"/>
      <c r="E655" s="61"/>
      <c r="F655" s="26"/>
      <c r="G655" s="3"/>
      <c r="H655" s="3"/>
      <c r="I655" s="3"/>
    </row>
    <row r="656" spans="1:9" s="22" customFormat="1" ht="15">
      <c r="A656" s="3"/>
      <c r="B656" s="3"/>
      <c r="C656" s="61"/>
      <c r="D656" s="61"/>
      <c r="E656" s="61"/>
      <c r="F656" s="26"/>
      <c r="G656" s="3"/>
      <c r="H656" s="3"/>
      <c r="I656" s="3"/>
    </row>
    <row r="657" spans="1:9" s="22" customFormat="1" ht="15">
      <c r="A657" s="3"/>
      <c r="B657" s="3"/>
      <c r="C657" s="61"/>
      <c r="D657" s="61"/>
      <c r="E657" s="61"/>
      <c r="F657" s="26"/>
      <c r="G657" s="3"/>
      <c r="H657" s="3"/>
      <c r="I657" s="3"/>
    </row>
    <row r="658" spans="1:9" s="22" customFormat="1" ht="15">
      <c r="A658" s="3"/>
      <c r="B658" s="3"/>
      <c r="C658" s="61"/>
      <c r="D658" s="61"/>
      <c r="E658" s="61"/>
      <c r="F658" s="26"/>
      <c r="G658" s="3"/>
      <c r="H658" s="3"/>
      <c r="I658" s="3"/>
    </row>
    <row r="659" spans="1:9" s="22" customFormat="1" ht="15">
      <c r="A659" s="3"/>
      <c r="B659" s="3"/>
      <c r="C659" s="61"/>
      <c r="D659" s="61"/>
      <c r="E659" s="61"/>
      <c r="F659" s="26"/>
      <c r="G659" s="3"/>
      <c r="H659" s="3"/>
      <c r="I659" s="3"/>
    </row>
    <row r="660" spans="1:9" s="22" customFormat="1" ht="15">
      <c r="A660" s="3"/>
      <c r="B660" s="3"/>
      <c r="C660" s="61"/>
      <c r="D660" s="61"/>
      <c r="E660" s="61"/>
      <c r="F660" s="26"/>
      <c r="G660" s="3"/>
      <c r="H660" s="3"/>
      <c r="I660" s="3"/>
    </row>
    <row r="661" spans="1:9" s="22" customFormat="1" ht="15">
      <c r="A661" s="3"/>
      <c r="B661" s="3"/>
      <c r="C661" s="61"/>
      <c r="D661" s="61"/>
      <c r="E661" s="61"/>
      <c r="F661" s="26"/>
      <c r="G661" s="3"/>
      <c r="H661" s="3"/>
      <c r="I661" s="3"/>
    </row>
    <row r="662" spans="1:9" s="22" customFormat="1" ht="15">
      <c r="A662" s="3"/>
      <c r="B662" s="3"/>
      <c r="C662" s="61"/>
      <c r="D662" s="61"/>
      <c r="E662" s="61"/>
      <c r="F662" s="26"/>
      <c r="G662" s="3"/>
      <c r="H662" s="3"/>
      <c r="I662" s="3"/>
    </row>
    <row r="663" spans="1:9" s="22" customFormat="1" ht="15">
      <c r="A663" s="3"/>
      <c r="B663" s="3"/>
      <c r="C663" s="61"/>
      <c r="D663" s="61"/>
      <c r="E663" s="61"/>
      <c r="F663" s="26"/>
      <c r="G663" s="3"/>
      <c r="H663" s="3"/>
      <c r="I663" s="3"/>
    </row>
    <row r="664" spans="1:9" s="22" customFormat="1" ht="15">
      <c r="A664" s="3"/>
      <c r="B664" s="3"/>
      <c r="C664" s="61"/>
      <c r="D664" s="61"/>
      <c r="E664" s="61"/>
      <c r="F664" s="26"/>
      <c r="G664" s="3"/>
      <c r="H664" s="3"/>
      <c r="I664" s="3"/>
    </row>
    <row r="665" spans="1:9" s="22" customFormat="1" ht="15">
      <c r="A665" s="3"/>
      <c r="B665" s="3"/>
      <c r="C665" s="61"/>
      <c r="D665" s="61"/>
      <c r="E665" s="61"/>
      <c r="F665" s="26"/>
      <c r="G665" s="3"/>
      <c r="H665" s="3"/>
      <c r="I665" s="3"/>
    </row>
    <row r="666" spans="1:9" s="22" customFormat="1" ht="15">
      <c r="A666" s="3"/>
      <c r="B666" s="3"/>
      <c r="C666" s="61"/>
      <c r="D666" s="61"/>
      <c r="E666" s="61"/>
      <c r="F666" s="26"/>
      <c r="G666" s="3"/>
      <c r="H666" s="3"/>
      <c r="I666" s="3"/>
    </row>
    <row r="667" spans="1:9" s="22" customFormat="1" ht="15">
      <c r="A667" s="3"/>
      <c r="B667" s="3"/>
      <c r="C667" s="61"/>
      <c r="D667" s="61"/>
      <c r="E667" s="61"/>
      <c r="F667" s="26"/>
      <c r="G667" s="3"/>
      <c r="H667" s="3"/>
      <c r="I667" s="3"/>
    </row>
    <row r="668" spans="1:9" s="22" customFormat="1" ht="15">
      <c r="A668" s="3"/>
      <c r="B668" s="3"/>
      <c r="C668" s="61"/>
      <c r="D668" s="61"/>
      <c r="E668" s="61"/>
      <c r="F668" s="26"/>
      <c r="G668" s="3"/>
      <c r="H668" s="3"/>
      <c r="I668" s="3"/>
    </row>
    <row r="669" spans="1:9" s="22" customFormat="1" ht="15">
      <c r="A669" s="3"/>
      <c r="B669" s="3"/>
      <c r="C669" s="61"/>
      <c r="D669" s="61"/>
      <c r="E669" s="61"/>
      <c r="F669" s="26"/>
      <c r="G669" s="3"/>
      <c r="H669" s="3"/>
      <c r="I669" s="3"/>
    </row>
    <row r="670" spans="1:9" s="22" customFormat="1" ht="15">
      <c r="A670" s="3"/>
      <c r="B670" s="3"/>
      <c r="C670" s="61"/>
      <c r="D670" s="61"/>
      <c r="E670" s="61"/>
      <c r="F670" s="26"/>
      <c r="G670" s="3"/>
      <c r="H670" s="3"/>
      <c r="I670" s="3"/>
    </row>
    <row r="671" spans="1:9" s="22" customFormat="1" ht="15">
      <c r="A671" s="3"/>
      <c r="B671" s="3"/>
      <c r="C671" s="61"/>
      <c r="D671" s="61"/>
      <c r="E671" s="61"/>
      <c r="F671" s="26"/>
      <c r="G671" s="3"/>
      <c r="H671" s="3"/>
      <c r="I671" s="3"/>
    </row>
  </sheetData>
  <sheetProtection/>
  <mergeCells count="11">
    <mergeCell ref="A393:G393"/>
    <mergeCell ref="A5:G5"/>
    <mergeCell ref="A4:G4"/>
    <mergeCell ref="A3:G3"/>
    <mergeCell ref="A2:G2"/>
    <mergeCell ref="A1:G1"/>
    <mergeCell ref="F11:G11"/>
    <mergeCell ref="A7:G7"/>
    <mergeCell ref="A8:G8"/>
    <mergeCell ref="A9:G9"/>
    <mergeCell ref="A10:G10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C13" sqref="C13"/>
    </sheetView>
  </sheetViews>
  <sheetFormatPr defaultColWidth="9.00390625" defaultRowHeight="12.75"/>
  <cols>
    <col min="1" max="1" width="29.125" style="0" customWidth="1"/>
    <col min="2" max="2" width="52.25390625" style="0" customWidth="1"/>
    <col min="3" max="3" width="30.375" style="0" customWidth="1"/>
  </cols>
  <sheetData>
    <row r="1" spans="1:3" s="34" customFormat="1" ht="15">
      <c r="A1" s="195" t="s">
        <v>769</v>
      </c>
      <c r="B1" s="195"/>
      <c r="C1" s="195"/>
    </row>
    <row r="2" spans="1:3" s="34" customFormat="1" ht="15">
      <c r="A2" s="195" t="s">
        <v>768</v>
      </c>
      <c r="B2" s="195"/>
      <c r="C2" s="195"/>
    </row>
    <row r="3" spans="1:3" s="34" customFormat="1" ht="15">
      <c r="A3" s="195" t="s">
        <v>770</v>
      </c>
      <c r="B3" s="195"/>
      <c r="C3" s="195"/>
    </row>
    <row r="4" spans="1:3" s="34" customFormat="1" ht="15">
      <c r="A4" s="195" t="s">
        <v>771</v>
      </c>
      <c r="B4" s="195"/>
      <c r="C4" s="195"/>
    </row>
    <row r="5" spans="1:3" s="34" customFormat="1" ht="15">
      <c r="A5" s="195" t="s">
        <v>772</v>
      </c>
      <c r="B5" s="195"/>
      <c r="C5" s="195"/>
    </row>
    <row r="6" spans="1:3" s="34" customFormat="1" ht="15">
      <c r="A6" s="195" t="s">
        <v>455</v>
      </c>
      <c r="B6" s="195"/>
      <c r="C6" s="195"/>
    </row>
    <row r="7" spans="1:3" s="34" customFormat="1" ht="37.5" customHeight="1">
      <c r="A7" s="196" t="s">
        <v>724</v>
      </c>
      <c r="B7" s="196"/>
      <c r="C7" s="196"/>
    </row>
    <row r="8" spans="1:3" s="34" customFormat="1" ht="15">
      <c r="A8" s="197" t="s">
        <v>721</v>
      </c>
      <c r="B8" s="197"/>
      <c r="C8" s="197"/>
    </row>
    <row r="9" spans="1:3" s="34" customFormat="1" ht="15">
      <c r="A9" s="36"/>
      <c r="B9" s="36"/>
      <c r="C9" s="151" t="s">
        <v>456</v>
      </c>
    </row>
    <row r="10" spans="1:3" s="34" customFormat="1" ht="12" customHeight="1">
      <c r="A10" s="198" t="s">
        <v>457</v>
      </c>
      <c r="B10" s="198" t="s">
        <v>458</v>
      </c>
      <c r="C10" s="198" t="s">
        <v>3</v>
      </c>
    </row>
    <row r="11" spans="1:3" s="34" customFormat="1" ht="12" customHeight="1">
      <c r="A11" s="198"/>
      <c r="B11" s="198"/>
      <c r="C11" s="198"/>
    </row>
    <row r="12" spans="1:3" s="34" customFormat="1" ht="30.75">
      <c r="A12" s="37" t="s">
        <v>459</v>
      </c>
      <c r="B12" s="38" t="s">
        <v>460</v>
      </c>
      <c r="C12" s="39">
        <v>38403</v>
      </c>
    </row>
    <row r="13" spans="1:3" s="34" customFormat="1" ht="15.75">
      <c r="A13" s="199" t="s">
        <v>461</v>
      </c>
      <c r="B13" s="200"/>
      <c r="C13" s="40">
        <f>C12</f>
        <v>38403</v>
      </c>
    </row>
    <row r="14" spans="1:3" s="34" customFormat="1" ht="15">
      <c r="A14" s="35"/>
      <c r="B14" s="35"/>
      <c r="C14" s="35"/>
    </row>
    <row r="15" spans="1:3" s="34" customFormat="1" ht="15">
      <c r="A15" s="194" t="s">
        <v>767</v>
      </c>
      <c r="B15" s="195"/>
      <c r="C15" s="195"/>
    </row>
    <row r="16" s="34" customFormat="1" ht="15"/>
  </sheetData>
  <sheetProtection/>
  <mergeCells count="13">
    <mergeCell ref="A1:C1"/>
    <mergeCell ref="A2:C2"/>
    <mergeCell ref="A3:C3"/>
    <mergeCell ref="A4:C4"/>
    <mergeCell ref="A5:C5"/>
    <mergeCell ref="A13:B13"/>
    <mergeCell ref="A15:C15"/>
    <mergeCell ref="A6:C6"/>
    <mergeCell ref="A7:C7"/>
    <mergeCell ref="A8:C8"/>
    <mergeCell ref="A10:A11"/>
    <mergeCell ref="B10:B11"/>
    <mergeCell ref="C10:C11"/>
  </mergeCells>
  <printOptions/>
  <pageMargins left="0.7" right="0.7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Рафис</cp:lastModifiedBy>
  <cp:lastPrinted>2016-03-21T13:28:05Z</cp:lastPrinted>
  <dcterms:created xsi:type="dcterms:W3CDTF">2003-10-27T11:59:24Z</dcterms:created>
  <dcterms:modified xsi:type="dcterms:W3CDTF">2016-03-29T10:10:15Z</dcterms:modified>
  <cp:category/>
  <cp:version/>
  <cp:contentType/>
  <cp:contentStatus/>
</cp:coreProperties>
</file>